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0" windowWidth="24980" windowHeight="16520" tabRatio="769" activeTab="0"/>
  </bookViews>
  <sheets>
    <sheet name="Analysis" sheetId="1" r:id="rId1"/>
    <sheet name="Activity Types &amp; Stances" sheetId="2" r:id="rId2"/>
    <sheet name="Types of Moves" sheetId="3" r:id="rId3"/>
    <sheet name="Focus of Moves" sheetId="4" r:id="rId4"/>
    <sheet name="Engagement Modes" sheetId="5" r:id="rId5"/>
    <sheet name="Mini-Projects" sheetId="6" r:id="rId6"/>
    <sheet name="Themes" sheetId="7" r:id="rId7"/>
  </sheets>
  <definedNames>
    <definedName name="_xlnm.Print_Area" localSheetId="0">'Analysis'!$A$2:$S$1313</definedName>
    <definedName name="_xlnm.Print_Titles" localSheetId="0">'Analysis'!$1:$2</definedName>
  </definedNames>
  <calcPr fullCalcOnLoad="1"/>
</workbook>
</file>

<file path=xl/comments1.xml><?xml version="1.0" encoding="utf-8"?>
<comments xmlns="http://schemas.openxmlformats.org/spreadsheetml/2006/main">
  <authors>
    <author>Reviewer</author>
  </authors>
  <commentList>
    <comment ref="I2" authorId="0">
      <text>
        <r>
          <rPr>
            <sz val="8"/>
            <rFont val="Tahoma"/>
            <family val="0"/>
          </rPr>
          <t xml:space="preserve">A sequence of actions that together accomplish a multi-step action.
</t>
        </r>
      </text>
    </comment>
    <comment ref="K2" authorId="0">
      <text>
        <r>
          <rPr>
            <sz val="8"/>
            <rFont val="Tahoma"/>
            <family val="0"/>
          </rPr>
          <t xml:space="preserve">The manner in which a facilitator in engaged with the participants at the time of performing an action. 
</t>
        </r>
        <r>
          <rPr>
            <b/>
            <sz val="8"/>
            <rFont val="Tahoma"/>
            <family val="2"/>
          </rPr>
          <t>Direct</t>
        </r>
        <r>
          <rPr>
            <sz val="8"/>
            <rFont val="Tahoma"/>
            <family val="0"/>
          </rPr>
          <t xml:space="preserve">: At the instigation or instruction of a participant, or in direct conversation with participant(s. 
</t>
        </r>
        <r>
          <rPr>
            <b/>
            <sz val="8"/>
            <rFont val="Tahoma"/>
            <family val="2"/>
          </rPr>
          <t>Semi-direct</t>
        </r>
        <r>
          <rPr>
            <sz val="8"/>
            <rFont val="Tahoma"/>
            <family val="0"/>
          </rPr>
          <t xml:space="preserve">: Done because of a or in response to a participant statement or action, but not at their instruction.
</t>
        </r>
        <r>
          <rPr>
            <b/>
            <sz val="8"/>
            <rFont val="Tahoma"/>
            <family val="2"/>
          </rPr>
          <t>Indirect:</t>
        </r>
        <r>
          <rPr>
            <sz val="8"/>
            <rFont val="Tahoma"/>
            <family val="0"/>
          </rPr>
          <t xml:space="preserve"> Usually a follow-up action, such as a link or clean-up, to a direct or semi-direct action.
</t>
        </r>
        <r>
          <rPr>
            <b/>
            <sz val="8"/>
            <rFont val="Tahoma"/>
            <family val="2"/>
          </rPr>
          <t>Delinked:</t>
        </r>
        <r>
          <rPr>
            <sz val="8"/>
            <rFont val="Tahoma"/>
            <family val="0"/>
          </rPr>
          <t xml:space="preserve"> Actions done not in response to anything that the participants are saying or doing.</t>
        </r>
      </text>
    </comment>
    <comment ref="J2" authorId="0">
      <text>
        <r>
          <rPr>
            <sz val="8"/>
            <rFont val="Tahoma"/>
            <family val="0"/>
          </rPr>
          <t xml:space="preserve">A long, usually indirect set of actions that accomplish a complex goal, such as moving a set of nodes into new relationships with each other on a new map. Undertaken autonmously and spontaneously, usually in 'spare time,' without econsulting with participants.
</t>
        </r>
      </text>
    </comment>
    <comment ref="Q2" authorId="0">
      <text>
        <r>
          <rPr>
            <sz val="8"/>
            <rFont val="Tahoma"/>
            <family val="0"/>
          </rPr>
          <t>Selected if the item focuses on the course of this session/meeting -- what to do next, how to proceed, etc.</t>
        </r>
        <r>
          <rPr>
            <sz val="8"/>
            <rFont val="Tahoma"/>
            <family val="0"/>
          </rPr>
          <t xml:space="preserve">
</t>
        </r>
      </text>
    </comment>
    <comment ref="P2" authorId="0">
      <text>
        <r>
          <rPr>
            <sz val="8"/>
            <rFont val="Tahoma"/>
            <family val="0"/>
          </rPr>
          <t xml:space="preserve">Selected if the item focuses on the technical and physical environment in which the session/meeting is taking place.
</t>
        </r>
      </text>
    </comment>
    <comment ref="O2" authorId="0">
      <text>
        <r>
          <rPr>
            <sz val="8"/>
            <rFont val="Tahoma"/>
            <family val="0"/>
          </rPr>
          <t xml:space="preserve">Selected if the item focuses on the ostensible subject matter of the session/meeting -- what the group is there to discuss.
</t>
        </r>
      </text>
    </comment>
    <comment ref="N2" authorId="0">
      <text>
        <r>
          <rPr>
            <sz val="8"/>
            <rFont val="Tahoma"/>
            <family val="0"/>
          </rPr>
          <t xml:space="preserve">Selected if the item focuses on adding, editing, or deleting label/detail text.
</t>
        </r>
      </text>
    </comment>
    <comment ref="M2" authorId="0">
      <text>
        <r>
          <rPr>
            <sz val="8"/>
            <rFont val="Tahoma"/>
            <family val="0"/>
          </rPr>
          <t xml:space="preserve">Selected if the item focuses on manipulations of items on a Compendium screen (except in the case of text editing only)
</t>
        </r>
      </text>
    </comment>
    <comment ref="L2" authorId="0">
      <text>
        <r>
          <rPr>
            <sz val="8"/>
            <rFont val="Tahoma"/>
            <family val="0"/>
          </rPr>
          <t xml:space="preserve">Selected if the item focuses on an interaction with the participants, or as a direct result of such interaction.
</t>
        </r>
      </text>
    </comment>
  </commentList>
</comments>
</file>

<file path=xl/sharedStrings.xml><?xml version="1.0" encoding="utf-8"?>
<sst xmlns="http://schemas.openxmlformats.org/spreadsheetml/2006/main" count="6215" uniqueCount="2019">
  <si>
    <t xml:space="preserve">"We should make a note that we are focusing on B.'s … um… hypothesis on Lith Canyon?" "Yeah." </t>
  </si>
  <si>
    <t>"B.'s…"</t>
  </si>
  <si>
    <t>S creates a new Answer node to the right of "Relevant MISSION Hypotheses?" and gives it the label "We are focusing on B.'s Lithe Canyon hypothesis"</t>
  </si>
  <si>
    <t>S clicks into the Label of the node and edits again so that the final label is "We are focusing on B.'s Lithe Canyon hypothesis, that the stratigraphy of canyon walls is the same on east and west " [moving around and clicking in different places in the label a couple of times]. Responding to 122:07-122:33</t>
  </si>
  <si>
    <t>Referring to B.'s hypothesis</t>
  </si>
  <si>
    <t>**** Start of mini-project: Looking For B.'s Hypothesis (classic mini-roject) 122:48-123:57</t>
  </si>
  <si>
    <t>S clicks the Search button, Search dialog displays, then S types "B." then apparently presses Enter</t>
  </si>
  <si>
    <t>"What, was this's B.'s Analysis here?"</t>
  </si>
  <si>
    <t>S highlights a Map node on the results list "B.'s Analysis"</t>
  </si>
  <si>
    <t>"What is in 'B.'s Analysis'?</t>
  </si>
  <si>
    <t>S highlights then deletes the inserted "B.'s Analysis" map node from that map</t>
  </si>
  <si>
    <t>End of mini-project: Looking for B.'s Hypothesis</t>
  </si>
  <si>
    <t>"Yeah, now, y'see, currently we have, we have the timeline here for B. saying things … uh..."</t>
  </si>
  <si>
    <t xml:space="preserve">S creates a new Answer node to the right of "We are focusing on B.'s Lithe Canyon hypothesis..." and gives it the label "We are nuable to locate the point in the meeting replay where B. mentioned this" </t>
  </si>
  <si>
    <t>S links the node to "We are focusing on B.'s…"</t>
  </si>
  <si>
    <t>"I think I'm still confused about the methodology, I read B.'s email on how he's not following the methodology, but…"</t>
  </si>
  <si>
    <t>"These green nodes must be th' questions, ok… so there was a question there to do with Astro to A.… Waypoint 0… they talked about Waypoint 0 there… yeah."</t>
  </si>
  <si>
    <t>"Was the other picture did it have B. and A. in it?"  "Yeah, maybe they did" [two voices at once] […] Yeah […] the one of them to the right of this" "Yeah" "Boudreaux's little staff here." "Right."</t>
  </si>
  <si>
    <t xml:space="preserve">"Why is the images coming in black and white?" "Because…" "I think Boudreaux is only able to do that.. If he takes snapshots as opposed to pans" "Oh" "they come in black and white." "Hm." "That's a good point though." "Pretty grainy" || "That's a problem though." "Yeah." "Yeah." "Can't" "Yeah." "I mean that was a valid point by B.."  </t>
  </si>
  <si>
    <t>"Uhh… think…" "there were two or three, I'm not sure" "OK well let's look at those, maybe that's the one I'm thinking of, I know there's a picture of B. and A. to the right… I thought it came early in the day but it y'know… faulty memory, not enough caffeine... not enough sleep" [laughs]</t>
  </si>
  <si>
    <t>"Allright. This is nice. This is definitely much nicer than my laptop." "Wow. I didn't see that before. Now I see… I looked at Brett's, uh, there's uh, his analysis? …." [discussion of 'Brett' vs 'B.' etc]</t>
  </si>
  <si>
    <t>"No, because this is the image of the two astronauts…. There you talking about the one with the two other people in it?" "No, there was one with just B. and A."</t>
  </si>
  <si>
    <t>"That image, did you see that image of B. and A. " "Yeah" "next to Boudreaux" "I did see it but I don't know where it is now" "I didn't see it"</t>
  </si>
  <si>
    <t>"From the Mars Replay that I viewed, B.'s, um, plans seem like you know they were going to look at the stratigraphy of the walls and… they were going to try and correlate the west wall with the east wall" "Right" "and then they were going to look at the makeup of the the floor."</t>
  </si>
  <si>
    <t>S clicks the window 'x' button, closing the view and returning to the "Mx. Sierhius' home window" map</t>
  </si>
  <si>
    <t>"… there is a Compendium map, let's review the Compendium map that Mx. made"</t>
  </si>
  <si>
    <t xml:space="preserve">"I mean that's why I 'm really interested to look and see how Mx. compiled it because I was just like OK  I'm not seeing rhyme or reason. I mean I could see where they did particular things that were on their EVA plan, but I was having a hard time putting it in any scientific context." "Right." </t>
  </si>
  <si>
    <t>because this is the one Mx. put together? (see 55:39)</t>
  </si>
  <si>
    <t>[Mx.'s voice is heard saying "part… of the planning meeting"] "Yeah."</t>
  </si>
  <si>
    <t>In response to hearing Mx. talk</t>
  </si>
  <si>
    <t>"but yeah the plan is they're supposed to be few actually Mx. had it down as two and a half hours and I had them in my head as two hours for some reason … and I think two hours is fine and that's another reason why we need to, y'know, I'm glad that you're meeting with those guys to get, y'know, cause we can't go through stuff that isn't meshed into the whole overall plan of what we're focused on."</t>
  </si>
  <si>
    <t>S goes back to Window menu and chooses "Home Window", Mx. Sierhuis's Home Window opens</t>
  </si>
  <si>
    <t>"Is this where A.'s taking her first movie from [?]"</t>
  </si>
  <si>
    <t>"I don’t know but A. was going to make associate voice notes with, I think she probably had trouble with it I bet you anything."</t>
  </si>
  <si>
    <t>****  Sn. is reading off the map, puts emphasis on "it *isn't* helpful" in response to seeing what S just typed. She's telling Sy. what was added to the map.</t>
  </si>
  <si>
    <t>"Exactly. Cause we're basically working on what pictures to take not how to take them." "Oh wow I never thought of going that far." "Well you know why part of that is.. And… for you and I Sy. it's, we now think… like an RST." "Exactly." "And… um, well also a lot of this is like old-time frustration , and, of course, y'know, Ma. just hit it right on the head why don't we make some sort of, of methodology for, I mean I hate to use protocol, better than methodology... um"</t>
  </si>
  <si>
    <t>S gives the node the Label "Possibility of Ma. supporting Sy. &amp; Sn. later in May when they go out"</t>
  </si>
  <si>
    <t xml:space="preserve">[S is engaged in the copying and pasting so does not go back to full-screen image in response to Sy.'s implied request"] </t>
  </si>
  <si>
    <t>"Y'know there's a good chance that what happened to Sy. is that she was on her cellphone? And it died."</t>
  </si>
  <si>
    <t>"In situ… or how did you say it Sy.?"</t>
  </si>
  <si>
    <t>"say it again, Sy., what you just said." "Oh lord" [laughs]</t>
  </si>
  <si>
    <t xml:space="preserve">"Which reminds me Sy. one of the first things we should do then, in May, is send you out, on one of the Crew 25 EVAs." "Yes." "See if you can find 'em." "Yeah. I actually know which one I want to do too." "Oh good." "Yeah." </t>
  </si>
  <si>
    <t>"So Sy. here's what we have… um,  'What are the agreed terms', 'Old local is now small scale map'"  "Right." "Pan… Local…" "Right." "Outcrop" "Right" "Finder, er a k a In Situ, and 'change Rock to Sample Perspective.'" "Right."</t>
  </si>
  <si>
    <t>"Yeah, let's try that. I mean it might not work for Sy., but"</t>
  </si>
  <si>
    <t>"So let's look at that and, and uh, Sy. can you pull that up on the Portal map?" "I'm trying"</t>
  </si>
  <si>
    <t>"Sy.?"</t>
  </si>
  <si>
    <t>"If we go back to the second state[?] of … ok so we're gonna go um Sy. to the second set of data?" "OK,  I'm already" "OK" "Yep. Got it."</t>
  </si>
  <si>
    <t>"Yeah that's, that's" "Uh oh, did we just lose her? Sy.?"</t>
  </si>
  <si>
    <t>"Um… 'Lith Canyon Hypothesis', I guess" [finishing S.'s sentence and giving text for him to type into the node]</t>
  </si>
  <si>
    <t>Reference to the methodology and external documents… note the not-fixed state/status of the Compendium representation in the constellation of 'official' documents. All of this is w/r/t Sy.'s methodology.</t>
  </si>
  <si>
    <t xml:space="preserve">S creates a new Note node "[Sy. searches SciOrg]" </t>
  </si>
  <si>
    <t>"Pan is the picture when you identify the area that you identify your location. Not necessarily a sample site but your location. OK, I'm out at Pooh's Corner and I'm going to" "Right" "It will be my study area." "Right." "So you take the Pan there. The Local ... originally... or early on, I can't necessarily say it's originally, was cause after Sy. did it I kind of messed with it and um, and now I've been confused ever since." [laughing]</t>
  </si>
  <si>
    <t>Sy. can't see display</t>
  </si>
  <si>
    <t xml:space="preserve">"I like it." "Yeah… we can get rid of 'Sy. searching Science Organizer' because we found what we wanted" </t>
  </si>
  <si>
    <t>S moves cursor over to "(Sy. searching Science Organizer)"</t>
  </si>
  <si>
    <t>S deletes "(Sy. searching Science Organizer)"</t>
  </si>
  <si>
    <t>I think Sy. ultimately does this later (shown in her presentation at the Mars Society)</t>
  </si>
  <si>
    <t>"Yep… it's not letting me… I had a feeling that was gonna happen…" "Yeah that, I was worried about Sy., that's what I was worried about, so"</t>
  </si>
  <si>
    <t>"and he knows that you're there..wha… I mean if I wanted to initiate a chat with Ma. and Sy."</t>
  </si>
  <si>
    <t>Sy.: "Oh, where am I" [laughter]</t>
  </si>
  <si>
    <t>[Sy.?] "OK, I've got there. Finally." [laughter]</t>
  </si>
  <si>
    <t>57:50-58:50 -- navigating and waiting for Sy. to catch up</t>
  </si>
  <si>
    <t>Giving direction to Sy. who's looking at the web version -- helping to orchestrate</t>
  </si>
  <si>
    <t>"Y'know it should have, the, y'know, it should say Waypoint zero…. At this point it isn't helpful because we have to go back. So, um, Sy., what we put in here is '"RST guessing that this is at Waypoint 0. GPS Coords not so helpful" "Right" "OK so let's go back to the second image..."</t>
  </si>
  <si>
    <t>"Well, S. already put it really well, he put that it's within the context of its community, so that's…" "OK. That's great."  "There it is, it's right there, 'photo of an image in its community.' "</t>
  </si>
  <si>
    <t>"According to this I tried [???] but it's changed, S.? But I have.. I don't know.. It says 'don't have or unsure Java?' I have no idea."</t>
  </si>
  <si>
    <t>[Marc sends 3 BS texts to S.'s chat window -- "howdy" "sorry,… was just in other chat" " ";-)"</t>
  </si>
  <si>
    <t>"S., I'm sending you a picture now"</t>
  </si>
  <si>
    <t>[sound of S. typing heard at end]</t>
  </si>
  <si>
    <t>"back and forth, is that gonna work ok S.?"</t>
  </si>
  <si>
    <t>"Right. Well that's what we got. [referring to S.'s node] 'Hypothesis: looks like this could be a meandering channel. We need photos from' [end of label typed so far, next words are what she's instructing S. to add] west and east um beds." "Right."</t>
  </si>
  <si>
    <t>"We have, Is that, well, hang on, [referring to S.'s node, questioning whether it was correct to do it that way] now is, is that the same hypothesis?" "Ma.? You're seeing the" [asking whether Ma. sees the map]  "Yeah I am.. Just in the, initial hypothesis, just include uh, uh, 'channel lag.' "</t>
  </si>
  <si>
    <t>"OK, so we've got {Sn. reads the node labels that S. has created in this session, when she gets to the bottom one:] "I would change that to 'we need photos of, all beds identified in… voice notes.' "</t>
  </si>
  <si>
    <t>"Maybe that's the one that S. was saying that…"</t>
  </si>
  <si>
    <t>"I can't see that right now because S.'s working and he's got.." "Oh, never mind" "I see that, I have the small image that…" "OK" "I can't see that distinct of a…" "OK" "a thing."</t>
  </si>
  <si>
    <t xml:space="preserve">"Oh, thank you S." [referring to the full size image that displays in 97:17, probably] "K, now I got it.  OK?"  "OK" </t>
  </si>
  <si>
    <t>"…poetic way to just say it" [laughs] "It is! Well it's also very polite, too, it's like you're not saying 'go out and do this'" "right" "We're like 'join up the ears and the' yeah [referring to what S.'s typed] that's very friendly feedback, I like that."</t>
  </si>
  <si>
    <t>S selects the "Possibility of Ma.…" node and moves it slightly closer to the "RST identified…" node</t>
  </si>
  <si>
    <t>"That one… so what is the other image." [Ma.] "I'm back now." "Oh." "Oh." "OK, thanks." "We're trying to find the other image right now." "OK".</t>
  </si>
  <si>
    <t>"We just lost her. Go ahead, Ma.." "I was gonna say that's, that's a good, um, assessment? It wasn't what my first view was, but it makes, it makes a lot of sense. Cause it almost looks like it's some sort of fault, just the way" "Yeah" "It looks like the... dipping beds?" "Uh-huh" "like they were eroded, on the top, cause they seem to have these horizontal layers" "Yeah" "deposited on top of them" "Right" "And it also looks like, there's, where that v-shape is, a bed thrusted on top of another bed. [discussion continues about the nature of the channels/cut and fill]</t>
  </si>
  <si>
    <t>"The battery died." "OK." "So we might not hear from her. OK. So, Ma., we have the hypothesis 'sounds like this could be a meandering channel with channel lag.'"</t>
  </si>
  <si>
    <t>All while he's constructing the feedback map, Ma. and Sn. are doing the actual analysis</t>
  </si>
  <si>
    <t>[discussion of methodologies, hypotheses, Buffalo RST procedures and members. Ma.'s role as Buff RST lead, etc]</t>
  </si>
  <si>
    <t>"I like Ma.'s term, you know, joining up the ears and the eyes.'"</t>
  </si>
  <si>
    <t>"Ma.? What, how would you summarize this in just like a few words."</t>
  </si>
  <si>
    <t>Request to Ma. to help fill out the label</t>
  </si>
  <si>
    <t>"Yeah and we and they we're actually a little behind on unless we've gotten it late last night, which I doubt we did. Did you see any feedback from our feedback yet, Ma.?"</t>
  </si>
  <si>
    <t>[Ma. says goodbye]</t>
  </si>
  <si>
    <t>Sn.: "OK so let's start with our discussion of perspective, but let's add…. S., if you could stick Ma.'s analysis down here on 3 instead of 1… that whole line needs to go down to   the third agenda item"</t>
  </si>
  <si>
    <t>"S.?"</t>
  </si>
  <si>
    <t>"All right… uh…. So…." "Maybe what the crew…" "S.'s doing something I was just gonna let him"</t>
  </si>
  <si>
    <t>Ma.: "Now where is this taken is this of the fossil hill?" "That's what I'm trying to figure out." "Cause that was one of my problems." [laughs] "Now where's, if, if Boudreux is on Waypoint 1, which way is he looking …" "Boudreaux is at Waypoint 0, right?" "Right." "He could be looking down into the canyon"</t>
  </si>
  <si>
    <t>[discussion continues -- talking about the voice note, Ma. saying it sounds different on her laptop]</t>
  </si>
  <si>
    <t>Indirect response to Ma.'s comment. Deciding not to make a separate node.</t>
  </si>
  <si>
    <t>"So…"  "Ma. how's your uh cinematology [?]"  "My cinematology?" "Yeah" [laughing] "Uh.. Could be…" "Do you know channel lag?" "…" "If I say channel lag…" "What'd you say?" "Channel lag, l-a-g" "Yeah, I would know what that meant."</t>
  </si>
  <si>
    <t>**** Engagement with the map. Participant examining the rep and questioning practitioner action. Also, getting Ma. to respond to the map.</t>
  </si>
  <si>
    <t>"Hey, I just got an idea Sn.… why don't you and I when we compile our data when we're out there in May… [discussion of whether Ma. could come out and join the next RST]</t>
  </si>
  <si>
    <t>[Ma. says that she needs to go talk to someone, Sn. acknowledges]</t>
  </si>
  <si>
    <t>"And then over to the, North you see the outcrop that you want to work on." "Yep." "And what you really should do is link the Local to the Pan by taking your local shots from the Pan location." "Mm-hm" "And with that set of coordinates." "But again like none of this is exceptionally natural, quote unquote, because you're doing artificial you're artificially leading someone else to your site." "Right" "Y'know, which we don't think about, because normally we would go out and then we would go out and if we return it's us who returns to" "Right" "OK that makes much more sense now." "Good. Yeah it's a weird kind of a thing." "So we'll send Ma. on one of the Crew 25 EVAs too." "OK." "See we have all kinds of stuff for you to go do when you get out there." [laughing] "You'll be quite busy."</t>
  </si>
  <si>
    <t>"So, Ma., you had a question on, um, what the uh ledge was?"</t>
  </si>
  <si>
    <t>"Ma. will you be able to do that?"</t>
  </si>
  <si>
    <t>S hovers over one of the hotspots (Ma.'s)</t>
  </si>
  <si>
    <t>"Right… shall I just show you… once you've got this up and running, then, these are all hotspots… I don't have your photo, Ma., if you want to send me one I can add it in"</t>
  </si>
  <si>
    <t>[discussion of the crew and their EVA]… "but again, timing issue, for Ma., because the data will probably start coming in when you're like ready for bed…. Cause isn't that what it did last night? Cause there was still data coming in" "Yeah I was up at midnight and I didn't get all the data, I didn't receive it all"</t>
  </si>
  <si>
    <t xml:space="preserve">Ma.: "On Saturday, if we do meet in the morning, um, if I work from home? I have dial-up, so I can only do one thing at a time, I can either talk on the phone or I can use the computer" </t>
  </si>
  <si>
    <t>[more discussion of Ma.'s logistics, followed by Sn. saying that it depends on what the crew does whether there will be a Saturday meeting] "…if they complete an EVA we'll have so much to do… it's all kind of based on what happens to them." "Right."</t>
  </si>
  <si>
    <t>"Right, so, um" "Should we change it to 'In Situ'?. But til we, figure out a name.." "Yeah" "Ma.?" "Ma.?" [laughs] "Well…" "What do you think?"</t>
  </si>
  <si>
    <t>Ma.: "Well it's a more scientific term, and I, I think it conveys a little bit more, information than Finder…" "Does it…" "I don't know if it captures the" "I was gonna say does it suggest that you're just trying to take, kind of, remember when we had the two, um, rock perspectives?" "Yeah" "What we were trying to get away from is, is, I wonder if people would think this just means taking a closer up picture of the sample and then one that's slightly farther back." "Right."</t>
  </si>
  <si>
    <t>Ma.: "Sn., I have a few terms that are rolling around in my brain right now for the uh In Situ?" "OK" "OK cool" "I don't know if they're uh better [laugh].. but" "well hey [laugh]" "let's, let's try. K let's think about it. There could be like um a sample source photo?" "hmmm" "or, for geology we have protolith which is like the parent rock, could say like, I don't know" "Proto-lith?" "Yeah protolith."</t>
  </si>
  <si>
    <t>In response to Ma.'s comment; "semi" because she didn't ask him to do it</t>
  </si>
  <si>
    <t xml:space="preserve">"And Ma. you never got in either, is that right?" "No, she's not in either." </t>
  </si>
  <si>
    <t xml:space="preserve">"So you guys are basically just going off what I'm saying…" "Exactly." "[Ma. says] I'm in." "Oh you're in you're on Webex now." "Yes." "OK. </t>
  </si>
  <si>
    <t>"And they did that, so" "OK" "Yeah" "OK, so" "So in other words Ma. you go out and you take the Pan at your quote unquote location." "Yeah, that makes more sense to me now."</t>
  </si>
  <si>
    <t xml:space="preserve">"See on the right side of the image Sn. where that, what, I think you know what a conglomerate is? That little, rock there?" "Yeah" "OK now go up underneath it there and you see some of these large erratics there?" "Yep" [96:50] "You can see that bedding that's in there? You see how kind of, like, kind of makes a little v-shape there?" </t>
  </si>
  <si>
    <t>Takes Sn.'s "OK" as a process cue</t>
  </si>
  <si>
    <t>Acknowledges  Sn.'s reflection</t>
  </si>
  <si>
    <t>[Sn. continues talking about the crew's logistics, production of meeting replays, and how it relates to the RST logistics]</t>
  </si>
  <si>
    <t>"OK. Sn. I just added a note here about y'know the fact that we couldn't figure out where this image was."</t>
  </si>
  <si>
    <t>Sn.: "No… so let's um, Ma.'s analysis actually goes for the analysis of the data downloaded on Wednesday."</t>
  </si>
  <si>
    <t xml:space="preserve">S navigates back to the ppt node "Ma.'s analysis:5_5_04.ppt", highlights it. </t>
  </si>
  <si>
    <t>Responding to Sn.'s implication they should look at Ma.'s analysis</t>
  </si>
  <si>
    <t>"OK Ma. what are you laughing at?" "My advisor walked in and asked me if I ever go home" [laughing]</t>
  </si>
  <si>
    <t>(discussion of methodologies, role ot RST from beginning, Ma.'s taking on of role at last minute, then shifts to discussion of what they should be doing in the 2 hours for this morning's SOWG)</t>
  </si>
  <si>
    <t>Ma.: "I guess it wasn't made clear enough to me that we were completely switching the process of doing [?] data with respect to the Buffalo RST"</t>
  </si>
  <si>
    <t>Ma.: "I can ask them to view the methodology today. I'll also clarify to them."</t>
  </si>
  <si>
    <t xml:space="preserve">"… and… um [reading off screen] 'we both use Outcrop, which the group called Context, and Finder which we're renaming In Situ'… Ma., you had you did you didn't like Oblique either." "No." "What did you want to call it?" </t>
  </si>
  <si>
    <t>Sn.: "Well because that's basically, I don't know about you guys but that's basically what I do. I watch it when it comes in and I track it." "Uh-huh."</t>
  </si>
  <si>
    <t>Sn.: "That's a really good idea. I mean obviously the one thing that I've learned for next season is I need way more time, I need to have way more time"</t>
  </si>
  <si>
    <t>Sn. validating S's idea</t>
  </si>
  <si>
    <t>"bad, Baaaad Sn.…" "I know it's hard, it's really hard, y'know"</t>
  </si>
  <si>
    <t>S doesn't respond to Sn.'s "let's go back" because he's in the middle of this mini-project</t>
  </si>
  <si>
    <t>Sn.: "Should I tell you this, since I know this information?" "Yes, tell us." [laughing] "But should I?"</t>
  </si>
  <si>
    <t>Advocating for a particular action (that Sn. should tell the info she knows). Reflection on rules of the context.</t>
  </si>
  <si>
    <t>Direction from Sn. to engage with the picture.</t>
  </si>
  <si>
    <t>Referring back to Sn.'s epiphany at 80:57</t>
  </si>
  <si>
    <t>"Yeah. That would be my hypothesis, Sn.."</t>
  </si>
  <si>
    <t>S types "westand east" as Sn. dictates, then corrects "westand" to "west and"</t>
  </si>
  <si>
    <t>S clicks into the label and edits it to reflect what Sn. just said: "We need photos of all beds identified  in the voicenote."</t>
  </si>
  <si>
    <t>Sn.: "It's gone now… no, it's still there. That's really weird, oh that's odd I just turned my head and it went away."</t>
  </si>
  <si>
    <t>Sn.: "OK [acknowledging S's "OK"] .. So… for the discussion of the perspective for the photo documentation, there have been several emails that have gone around"</t>
  </si>
  <si>
    <t>S creates a note node "Sn. started to compile the emails on this"</t>
  </si>
  <si>
    <t xml:space="preserve">"That's fine, I'm just going to change my perspective in the, in the methodology, Sn.…" "And the one before that is gonna be what." "That's gonna be what I'm gonna call the small scale map." "Small scale map." "Right, that's where all the maps come in, and that's where all the, y'know, annotated images, and all that, good stuff.    … </t>
  </si>
  <si>
    <t xml:space="preserve">"Well, what did they, what did they usually call, what's the biology term, for something like that, um, Sn.?" </t>
  </si>
  <si>
    <t>"Sn. should we convey to the crew that what they think is Local and what we think is Local is something completely different?"</t>
  </si>
  <si>
    <t>During all this S hovers over each node as Sn. is mentioning them</t>
  </si>
  <si>
    <t>Sn. uses "So" to move from one 'episode' of the session to the next</t>
  </si>
  <si>
    <t>"Yeah I got so many people doing stuff out there, and I'm like "um who's gonna do the cleaning?" [laughing] "I told you I'd do one day of cleaning, cause, that's for six days of research I'll do one day of cleaning." "Well if we did, um, if we did, y/know, if we did, if we really focused on the weekends, which is when we should, we should focus on the weekend, because I mean they're paying for us to go out there" "Exactly" "So, you know, we need to do this" "Right" "But if we did all one day we could probably do it all in one day." "Right, exactly."</t>
  </si>
  <si>
    <t>Abandoning mini-quest, getting back into position.</t>
  </si>
  <si>
    <t>Still looking for something?</t>
  </si>
  <si>
    <t>Display Move-Looking for Content</t>
  </si>
  <si>
    <t>Back to the ostensible discussion map.</t>
  </si>
  <si>
    <t>This is the last gesture of the abandoned mini-project. Whatever reason he had for putting them there, he drops.</t>
  </si>
  <si>
    <t>Signaling end of discussion, acknowledging partial awareness of whatever S is doing</t>
  </si>
  <si>
    <t>"Oh that would be good."</t>
  </si>
  <si>
    <t>S highlights the "still_image_none…" node</t>
  </si>
  <si>
    <t>To make it easier to see which one he's talking about</t>
  </si>
  <si>
    <t>"Um. It's something to do with the way the maps are generated I think, and it sh it might be possible to, to really make that quite clear… um…"</t>
  </si>
  <si>
    <t>"Uhh…."</t>
  </si>
  <si>
    <t>Much of this discussion refers back to the "Briefing from Sn." captured in note on Portal map. How Buffalo RST should work and understand what's going on. How to get on same page re RST report</t>
  </si>
  <si>
    <t>Sn.: "By not reading it [the methodology paper] up to this point, we're still not on the same page… What Brett's done is given us probably helpful information, but we're focused on something completely different"</t>
  </si>
  <si>
    <t>Sn.: "Uh-oh" (hears bad phone noises)</t>
  </si>
  <si>
    <t>S moves the node up to make it horiz. aligned with the "RST guessing…" Question</t>
  </si>
  <si>
    <t>"It looks good!"</t>
  </si>
  <si>
    <t>"Um… OK… I shall export this node [?] then"</t>
  </si>
  <si>
    <t>S deselects the node</t>
  </si>
  <si>
    <t>"All right… anything else?"</t>
  </si>
  <si>
    <t>"I don't think so."</t>
  </si>
  <si>
    <t>"OK thank you."</t>
  </si>
  <si>
    <t>"Heh heh… OK"</t>
  </si>
  <si>
    <t>"We'll see you tomorrow morning, bright and early." [laughs]</t>
  </si>
  <si>
    <t>"OK bye bye."</t>
  </si>
  <si>
    <t>S clicks Map Back button to return to "RST SOWG 2004.05.06 Portal"</t>
  </si>
  <si>
    <t>"I can't get in." "No?" "No. I've tried, 2 different computers…"</t>
  </si>
  <si>
    <t>S Alt-tabs back to Compendium</t>
  </si>
  <si>
    <t>"See? It's university computers, you think they'd take advantage of webex technology…"</t>
  </si>
  <si>
    <t>S highlights the 2 web export nodes</t>
  </si>
  <si>
    <t>S cuts them</t>
  </si>
  <si>
    <t>"…there's some firewall or something that doesn't allow that to happen"</t>
  </si>
  <si>
    <t>S opens the "Segment_1_of_Lithe_Canyon_EVA" map</t>
  </si>
  <si>
    <t>S checks the Preserve Transclusions box and the Preserve Imported Node Ids box then clicks the Import XML… button</t>
  </si>
  <si>
    <t>S scrolls the Choose a file to import slider over to find the RST-SummaryFeedback-Template.xml file, then clicks Open</t>
  </si>
  <si>
    <t>S goes to Window menu and clicks on the "1. A discussion of perspective for photo documentation" map</t>
  </si>
  <si>
    <t>S clicks on "What are the agreed terms?" to highlight it</t>
  </si>
  <si>
    <t>"What do they think is Local?"</t>
  </si>
  <si>
    <t>"I think they think Local is just an extension of the outcrop"</t>
  </si>
  <si>
    <t>"And this isn't geology at all, this is just " "to get to the site." "To get yourself back to where those people were." "OK." "Which hopefully if you get out to the MDRS next season, that's what you will do, find your way back to these places… using this set of photographs."</t>
  </si>
  <si>
    <t xml:space="preserve">S navigates to "2004.05.06 Lithe Canyon EVA" map, opens it (it opens in little window); he navigates to it </t>
  </si>
  <si>
    <t>Highlights the "Segment_1_of_Lithe_Canyon_EVA" map, copies the node</t>
  </si>
  <si>
    <t>Compound Move</t>
  </si>
  <si>
    <t>Mini-Project</t>
  </si>
  <si>
    <t>Navigate-Map Open</t>
  </si>
  <si>
    <t>S navigates over left to where the "Segment_1_of_Lithe_Canyon_EVA"  web link is, removes the C link from that node to the "Models to Review?" node</t>
  </si>
  <si>
    <t>S Alt-tabs but holds (doesn't drop on a new window) for a few seconds, then goes to the Photo Editor window</t>
  </si>
  <si>
    <t>S moves around the map then double-clicks to open "RST Feedback Summary"</t>
  </si>
  <si>
    <t>S clicks the Map Back button to go back to "RST SOWG 2004.05.06 Portal"</t>
  </si>
  <si>
    <t>S moves around the map then pastes in the copies "Segment_1…" map node</t>
  </si>
  <si>
    <t>S moves the pasted node up and to the left then around a bit</t>
  </si>
  <si>
    <t>S links the pasted node to the "Keed feedback from RST?" node</t>
  </si>
  <si>
    <t>S links the two nodes to the "Segment_1_of_Lithe_Canyon_EVA" map node</t>
  </si>
  <si>
    <t>S selects the "Key feedback from RST?" root node and moves it down and to the right</t>
  </si>
  <si>
    <t>S highlights then deletes "Suggestions from RST?" (had nothing linked to it)</t>
  </si>
  <si>
    <t>S moves the map up</t>
  </si>
  <si>
    <t>S selects the "Key feedback from RST?" root node and moves it to the left</t>
  </si>
  <si>
    <t>S creates a new Question node to the left of "RST guessing…." and starts to give it the Label "["</t>
  </si>
  <si>
    <t>"I'm just putting in a note here about…"</t>
  </si>
  <si>
    <t>[discussion of time, sleep, fitting in RST activities around crazy sleep schedule]</t>
  </si>
  <si>
    <t>[discussion of horse giving birth, delays]</t>
  </si>
  <si>
    <t>"Because when it comes down into Science Organizer, it's they're very hard to link so you think you would be able to link them in Compendium because everything is linked."</t>
  </si>
  <si>
    <t>S clicks into the Label of "[TechReqt] Can we design a better structure for the maps Brahms generates to link voice annotations and photos?" and edits it to say "[TechReqt] Can we design a better structure for the maps Brahms generates to link locations, voice annotations, and images?"</t>
  </si>
  <si>
    <t>S links the node to the "RST guessing…" node</t>
  </si>
  <si>
    <t xml:space="preserve">"I'll hang around until… everything's… done... </t>
  </si>
  <si>
    <t>"Of, of course, yeah…"</t>
  </si>
  <si>
    <t>"Can you put the installer on… is it just a problem of getting the installer on your home computer through dial-up"</t>
  </si>
  <si>
    <t>"No, it's that she's not even at home, for these meetings, she goes to school…" "Well I mean I could stay at home, but um Webex, because of my dialup"</t>
  </si>
  <si>
    <t>"because of the dialup, for meetings, always like, I'm always 2 minutes behind you guys"</t>
  </si>
  <si>
    <t>S moves the new node down slightly</t>
  </si>
  <si>
    <t>S moves the "We both use Outcrop" node to the right</t>
  </si>
  <si>
    <t>S Alt-Tabs back to Portal map</t>
  </si>
  <si>
    <t xml:space="preserve">S  pastes the the "Segment_1_of_Lithe_Canyon_EVA" to the right of the "Segment_1_of_Lithe_Canyon_EVA" </t>
  </si>
  <si>
    <t>S goes back to Window menu and chooses the Portal map again, Portal map opens</t>
  </si>
  <si>
    <t>then does the same for that node's link from "Compendium XML Version: http://marst.arc.nasa.gov/org/165580" web export Ref node</t>
  </si>
  <si>
    <t>S moves the "Segment_1_of_Lithe_Canyon_EVA"  web link node down and to the right</t>
  </si>
  <si>
    <t>Node Move-Arranging</t>
  </si>
  <si>
    <t>S links the "Segment_1_of_Lithe_Canyon_EVA" map node to "Models to review?"</t>
  </si>
  <si>
    <t>Link</t>
  </si>
  <si>
    <t>Link Delete</t>
  </si>
  <si>
    <t>S moves the "Segment_1_of_Lithe_Canyon_EVA" map to the left of "Models to review?"</t>
  </si>
  <si>
    <t>S moves the "Compendium XML Version: http://marst.arc.nasa.gov/org/165580" web export Ref node down and to the right</t>
  </si>
  <si>
    <t>S moves the "Segment_1_of_Lithe_Canyon_EVA" map node around slightly</t>
  </si>
  <si>
    <t>Node Move-Minor Arranging</t>
  </si>
  <si>
    <t>S moves over to the third column of nodes then all the way to the right and selects the three transcluded nodes then deletes them from the view</t>
  </si>
  <si>
    <t>"Let's change that so it's 'a photo of an outcrop in its community'</t>
  </si>
  <si>
    <t>S deletes the "Key summary points?" node</t>
  </si>
  <si>
    <t>S moves the other two template nodes farther down the map</t>
  </si>
  <si>
    <t>S goes to Window menu and selects "RST SOWG 2004.05.06 Portal"</t>
  </si>
  <si>
    <t>Why "key"? He doesn't validate this. Looking ahead to what he's going to put in the summary.</t>
  </si>
  <si>
    <t>Replaces "this" with "this photo." Better label, clarification. An autonomous 'langauge cleanup.'</t>
  </si>
  <si>
    <t>S hovers over the image node to show the image full size in center of map, just for a second</t>
  </si>
  <si>
    <t>[discussion continues]</t>
  </si>
  <si>
    <t>setting off to find the voice note</t>
  </si>
  <si>
    <t>S goes to the Window menu and pulls it down to "RST Feedback Summary"</t>
  </si>
  <si>
    <t>"What time does the report need to be in today?" "It was, well it was supposed to be in 15 minutes ago." "OK." "So…"</t>
  </si>
  <si>
    <t>"OK so I should send…"</t>
  </si>
  <si>
    <t>"…I should send this in."</t>
  </si>
  <si>
    <t>"We're a little behind."</t>
  </si>
  <si>
    <t>"I think we…got it anyway"</t>
  </si>
  <si>
    <t>"But they're not even going to meet until 9, which would be 8, they're not even gonna be awake until for another 45 minutes "</t>
  </si>
  <si>
    <t>S highlights the node and moves it slightly up and to the left</t>
  </si>
  <si>
    <t>Participants discuss methodologies, how it would look on Mars, voice notes and field notes, etc.</t>
  </si>
  <si>
    <t>Methodologies</t>
  </si>
  <si>
    <t>RST-crew, RST processes</t>
  </si>
  <si>
    <t>Still doing initial setup</t>
  </si>
  <si>
    <t>"zoomed in to take a sample, so we can really associate what the methodology is trying to do here"</t>
  </si>
  <si>
    <t>"Well it's too narrow a view to be local, it's definitely outcrop."</t>
  </si>
  <si>
    <t>"OK." "So" "So"</t>
  </si>
  <si>
    <t>continues</t>
  </si>
  <si>
    <t>"You know where this is, so, which direction is this pointing in?"</t>
  </si>
  <si>
    <t>"don't know" "Yep" "Good point"</t>
  </si>
  <si>
    <t xml:space="preserve">S continues editing the Label in the following stages: "[TechReqt] Brahms" then "[TechReqt] Can we design a better structure for the maps Brahms generates to link voice annotations ad photos?" </t>
  </si>
  <si>
    <t xml:space="preserve">S highlights the node </t>
  </si>
  <si>
    <t>S  goes to the Tags menu and selects "RSTAnnotation"</t>
  </si>
  <si>
    <t>S moves the node slightly up and to right</t>
  </si>
  <si>
    <t>"Local is af bef is… OK. It goes small scale Local Pan Outcrop Finder Sample."</t>
  </si>
  <si>
    <t>"No it goes straight into their BuddySPace client</t>
  </si>
  <si>
    <t>"Oh. OK."</t>
  </si>
  <si>
    <t>"um…so, I mean, obviously there's not a lot of time left in this particular rotation to try this, but if we're going to continue, or at least a subset…"</t>
  </si>
  <si>
    <t>"definitely"</t>
  </si>
  <si>
    <t>"then, then, this, this could provide a kind of glue that, that adds different, just sort of fills a niche between e-mail and full-on Webex conferencing"</t>
  </si>
  <si>
    <t>the Marc E and S indicators appear in the Group Chat</t>
  </si>
  <si>
    <t>&lt;Marc E&gt; Hi all</t>
  </si>
  <si>
    <t>"or like even this morning I could've said help I lost my phone number" "right, exactly"</t>
  </si>
  <si>
    <t>"instead of sending out an email"</t>
  </si>
  <si>
    <t>"yeah, yeah"</t>
  </si>
  <si>
    <t>"yeah, then, you could just stick it straight in there, or URLs, so you can see Marc is now, here"</t>
  </si>
  <si>
    <t xml:space="preserve"> S opens ppt icon on the Portal map (to check to see if it's launching the file correctly?), waits</t>
  </si>
  <si>
    <t>Time</t>
  </si>
  <si>
    <t>Notes</t>
  </si>
  <si>
    <t xml:space="preserve">S moves the cursor around the view a bit, </t>
  </si>
  <si>
    <t>S click Map Back button to return to "Segment_1…BST Science Data" map (in response to 63:24)</t>
  </si>
  <si>
    <t>Figuring out why the two images are the same</t>
  </si>
  <si>
    <t>S moves up to the node "Global Perspective" and hovers over its Detail rollover, then clicks on the Views rollover to open the node's Views tab</t>
  </si>
  <si>
    <t>S highlights the "SEM" entry in that list and opens it. The "SEM" List View opens.</t>
  </si>
  <si>
    <t>S scrolls the list down then closes it.</t>
  </si>
  <si>
    <t>S alt tabs but drops it, then goes to Window menu and chooses the Portal map.</t>
  </si>
  <si>
    <t>S clicks on the "1. A discussion of perspective for photo documentation" map and highlights it, then opens it</t>
  </si>
  <si>
    <t>S links the "Segment_1_of_Lithe_Canyon_EVA"  web link node to "Segment_1_of_Lithe_Canyon_EVA" map node</t>
  </si>
  <si>
    <t>"Has anybody, uh, well we can talk about BuddySpace when we come to it, I guess, has anyone managed to come that far yet?"</t>
  </si>
  <si>
    <t>S goes to Window menu and chooses "Home Window"</t>
  </si>
  <si>
    <t>S opens "Rock Sampling Procedure…" map</t>
  </si>
  <si>
    <t>S moves view up to top left</t>
  </si>
  <si>
    <t>S moves the "Web version: Segment_1_of_Lithe_Canyon_EVA" node up</t>
  </si>
  <si>
    <t>Really need to validate all these "Indirects" to make sure they're not "Delinked"s, and vice versa</t>
  </si>
  <si>
    <t>because they're both looking at it</t>
  </si>
  <si>
    <t>"Um… So…. What's Boudreaux Image 1? Is that the same as that…" [when she views the "Segment_1… BST Science Data" map]</t>
  </si>
  <si>
    <t>"No that's that one."</t>
  </si>
  <si>
    <t>S opens "boudreaux_image_1" map</t>
  </si>
  <si>
    <t>Video appears to be a second or two behind the audio at this point</t>
  </si>
  <si>
    <t>S hovers over image node to display image full screen (twice in quick succession)</t>
  </si>
  <si>
    <t>S clicks Map Back button to return to "Segment_1..BST Science Data" map</t>
  </si>
  <si>
    <t>S double-clicks on "image_1" to open it</t>
  </si>
  <si>
    <t>[it looks like] S clicks back button to return to "Segment_1…BST Science Data" map</t>
  </si>
  <si>
    <t>S clicks Map Back button to return to "Segment_1.Lithe_Canyon" map</t>
  </si>
  <si>
    <t>"Yeah could be, um..."</t>
  </si>
  <si>
    <t>"…that got mapped that got changed" "OK" "I think that that might be it"</t>
  </si>
  <si>
    <t xml:space="preserve">S double-clicks to open "Segment_1…BST Science Data" </t>
  </si>
  <si>
    <t xml:space="preserve">S double-clicks to open "ERAModel_IMAGE_1" </t>
  </si>
  <si>
    <t>S clicks Map Back button to return to "Segment_1…BST Science data"</t>
  </si>
  <si>
    <t>"We could find it on Science Organizer"</t>
  </si>
  <si>
    <t>S double-clicks the "Scouting Exploration Methodology" entry and that map opens in the background</t>
  </si>
  <si>
    <t>S goes back to hover over Views rollover for "Local Perspective"</t>
  </si>
  <si>
    <t>Getting it out of the way.</t>
  </si>
  <si>
    <t>"I changed ths Tag from 'summary-critical' to 'summary-key' cause critical has got the wrong connotation."</t>
  </si>
  <si>
    <t>Verbal Exclamation</t>
  </si>
  <si>
    <t>"See I'm not sure I would put Pan before Local"</t>
  </si>
  <si>
    <t>"or or… um… for the next, um.. For the next RST meeting tomorrow, is that what you meant?"</t>
  </si>
  <si>
    <t>[5347] S clicks back into the end of the Label of the Decision node</t>
  </si>
  <si>
    <t>"Yeah. Yeah let's try that first."</t>
  </si>
  <si>
    <t>S adds to the Label "in the next RST SOWG"</t>
  </si>
  <si>
    <t>brings the discussion/attention back to the BS issue</t>
  </si>
  <si>
    <t>S moves up and double-clicks to open "Segment_1…BST Science Data" map</t>
  </si>
  <si>
    <t>S double-clicks to open "image_1" map</t>
  </si>
  <si>
    <t xml:space="preserve">S highlights then hovers over image node to display image full screen </t>
  </si>
  <si>
    <t>S clicks Map Back twice to return to "Segment 1…EVA" map</t>
  </si>
  <si>
    <t>S double-clicks to open "RST Feedback Summary"</t>
  </si>
  <si>
    <t>S pastes in the nodes copied from "image_1"</t>
  </si>
  <si>
    <t>"This is a way cool image I just wish we knew where which direction it was then we could" "I know, if I knew where, which direction was ..." "We could look at it on the ma-ap, I mean we could do…" "Well, because what I'm seeing here, what I think I'm seeing here, and hang on , I'm [...] go back to the image</t>
  </si>
  <si>
    <t>"Verbal from from um Meeting Replay, [supplying possible text for S to type] from comments in the Meeting Replay, yeah." [confirming what S did type]</t>
  </si>
  <si>
    <t>"I wonder why we …  now this is exactly where we would want to, um…</t>
  </si>
  <si>
    <t>"In theory, yeah, hmm..."</t>
  </si>
  <si>
    <t>"Go back to the Meeting Replay."</t>
  </si>
  <si>
    <t>S goes back to the Window menu and pulls it down to "Segment_1_of_Lithe_Canyon_EVA"</t>
  </si>
  <si>
    <t>"This was their planning meeting…"</t>
  </si>
  <si>
    <t>"Is this, is this the right one, mmm…"</t>
  </si>
  <si>
    <t>"Yeah it is."</t>
  </si>
  <si>
    <t>"And you're right there's nothing on there about the hypothesis."</t>
  </si>
  <si>
    <t>S moves the map down a couple of times</t>
  </si>
  <si>
    <t>"Right, cause in theory I could then right-click on this and say jump into the meeting at this point."</t>
  </si>
  <si>
    <t>S links "Compendium XML Version: http://marst.arc.nasa.gov/org/165580" web export Ref node to the "Segment_1_of_Lithe_Canyon_EVA" map node</t>
  </si>
  <si>
    <t>S retitles the "Segment_1_of_Lithe_Canyon_EVA"  web link node to "Web version: Segment_1_of_Lithe_Canyon_EVA"</t>
  </si>
  <si>
    <t>"It's actually rather interesting that the one thing that we pull out of there is not on here."</t>
  </si>
  <si>
    <t>[starts to say] "I'll sim [?]"</t>
  </si>
  <si>
    <t>S moves the map up a couple of times</t>
  </si>
  <si>
    <t>"And it's just that when they did this they probably just didn't address"</t>
  </si>
  <si>
    <t>"I mean and in their defense they're basically doing…"</t>
  </si>
  <si>
    <t>"OK so old Local is now small scale map" "Right" "Pan's the same. Local…" "with horizon" "With horizon used to be called…"</t>
  </si>
  <si>
    <t>Figuring out Waypoints 60:37-66:00</t>
  </si>
  <si>
    <t>Navigating to ERA-Astro One image (57:55-60:33)</t>
  </si>
  <si>
    <t xml:space="preserve">Launching question -- realization that they don't know which waypoint it is, or that it's unclear.  Sets up inquiry mode -- rather than just looking at the image to analyze it, they have to locate where it is. </t>
  </si>
  <si>
    <t>Realization that he must look/figure it out also</t>
  </si>
  <si>
    <t>Why do I make a transition here? -- moves from Searching to Creating. Need to better characterize why the previous activity is Searching. What marks it as that? What are the characteristics? Lots of Navigations without any node creation, copying, pasting, etc. is one.</t>
  </si>
  <si>
    <t>S scrolls the Outline pane down and up</t>
  </si>
  <si>
    <t>Driven by the conversation, but not directly indicated/validated</t>
  </si>
  <si>
    <t>S moves the pasted-in set to the left</t>
  </si>
  <si>
    <t>S moves over to the "Old Local is now Small Scale Map" node</t>
  </si>
  <si>
    <t>"You kind of see that kind of vee-looking shape?" "yes" "On the right-hand side?" "Yes." "See that's what we call, like, that's part of a channel, I think… I don't know enough, I mean I just took my first cinematology [?] class but that's what we call cut and fill but now that I'm looking at it, it might be, this is what I'd wanna like get together with the, uh, the crew and start collaborating on this, because I think that this could be cut and fill, but these... these I can't tell by looking at these [...] [sound of a line disconnecting from the telecon]</t>
  </si>
  <si>
    <t xml:space="preserve">"Though I would argue that that's the rock perspective, the closest perspective." "Right. And then I figure we can change rock perspective into sample perspective cause that way biology thinks" "Goood. Like it." </t>
  </si>
  <si>
    <t>"I'm just looking for this image"</t>
  </si>
  <si>
    <t>S goes to the Window menu, pulls it down then releases it</t>
  </si>
  <si>
    <t>Label ends up as "RST identified the location in this photo, from this voce note." Then S goes back and adds the missing I to "voice"</t>
  </si>
  <si>
    <t>S links the node to the root voice_note node</t>
  </si>
  <si>
    <t>S selects the node and goes to Tag toolbar, gives it the Tag "RSTAnnotation"</t>
  </si>
  <si>
    <t>S  links it to "Local ??"</t>
  </si>
  <si>
    <t>Node Close</t>
  </si>
  <si>
    <t>Deselect</t>
  </si>
  <si>
    <t>Replace With Transclusion</t>
  </si>
  <si>
    <t>Create Via Transclusion</t>
  </si>
  <si>
    <t>Node Move</t>
  </si>
  <si>
    <t>Opening Views</t>
  </si>
  <si>
    <t>Navigate Via Transclusion</t>
  </si>
  <si>
    <t>Display Move</t>
  </si>
  <si>
    <t>Abandon</t>
  </si>
  <si>
    <t>S right-clicks on Tags [to display the Tag menu, but just to illustrate the point about right-clicking], then releases</t>
  </si>
  <si>
    <t>"When this node was created."</t>
  </si>
  <si>
    <t>"Um, but we don't see anything there."</t>
  </si>
  <si>
    <t>S gives the node the Tag "RSTsummary-key"</t>
  </si>
  <si>
    <t>S goes back to the node and clicks in the label to add "The methodology could be extended in this respect"</t>
  </si>
  <si>
    <t xml:space="preserve">"Or if when she took the voice note she said" "See I think it would be nice every time they take an image, that they associate it to a voice note, because" "Right" " the astronaut is the RST's eyes" "Exactly" "and if we don't know where the pictures taken, then it's kind of hard that... get valuable information" "I totally agree, and I don't understand why that, well I guess the reason is it's probably not intuitive? because they're not the RST." </t>
  </si>
  <si>
    <t xml:space="preserve">"Yeah, and it isn't…" "It it would be nice if we could make some sort of methodology .. For, y'know, when they take samples what to do. Or, when they take a picture what  do.  </t>
  </si>
  <si>
    <t>"I can quickly ask one of our Mac gurus here what they do"</t>
  </si>
  <si>
    <t>"oh, ok. Cool."</t>
  </si>
  <si>
    <t>[silence]</t>
  </si>
  <si>
    <t>"Now you just took our note and you attached it to the Finder, right?"</t>
  </si>
  <si>
    <t>Move Types and Subtypes</t>
  </si>
  <si>
    <t>Navigate</t>
  </si>
  <si>
    <t>Node Create</t>
  </si>
  <si>
    <t>Node Paste</t>
  </si>
  <si>
    <t>Activity Types and Subtypes</t>
  </si>
  <si>
    <t>Creating</t>
  </si>
  <si>
    <t>Fixing</t>
  </si>
  <si>
    <t>Searching</t>
  </si>
  <si>
    <t>Showing</t>
  </si>
  <si>
    <t>Themes</t>
  </si>
  <si>
    <t>Paste-Multiple Nodes</t>
  </si>
  <si>
    <t xml:space="preserve">S pastes back in the two web export nodes </t>
  </si>
  <si>
    <t>S links them to back to the "Segment_1_of_Lithe_Canyon_EVA" map</t>
  </si>
  <si>
    <t>Link-Multiple</t>
  </si>
  <si>
    <t xml:space="preserve">Abandoning/redoing </t>
  </si>
  <si>
    <t>S moves just the "Compendium XML…" node up and to the left</t>
  </si>
  <si>
    <t>Takes on himself that it might be helpful to show the ppt</t>
  </si>
  <si>
    <t>S Alt-Tabs back to Compendium, Portal map</t>
  </si>
  <si>
    <t>S links that node to the image node</t>
  </si>
  <si>
    <t>S chooses Arrange from the white space right click menu</t>
  </si>
  <si>
    <t>"There was one other thing, and I can't remember…" […] "yeah"</t>
  </si>
  <si>
    <t>S jiggles the "Segment 1…" map node slightly</t>
  </si>
  <si>
    <t>S scrolls over to right</t>
  </si>
  <si>
    <t>Display Move-Setting Up</t>
  </si>
  <si>
    <t xml:space="preserve">S creates a new Note node to the right of the Ppt node: "Buffalo analyses need to be grounded in the SEMS" </t>
  </si>
  <si>
    <t>Node Create-Note</t>
  </si>
  <si>
    <t>S links it to the ppt node</t>
  </si>
  <si>
    <t>"Other than that, these are, y'know, I recognize these ."</t>
  </si>
  <si>
    <t>S shifts map to right</t>
  </si>
  <si>
    <t xml:space="preserve">S creates an Answer node </t>
  </si>
  <si>
    <t>S links the node to the "RST identified 3 locations…" node</t>
  </si>
  <si>
    <t xml:space="preserve">S clicks back into the label to add "Uncertain." to the end </t>
  </si>
  <si>
    <t>S moves off the node</t>
  </si>
  <si>
    <t>[continues]</t>
  </si>
  <si>
    <t>S highlights the "Hypothesis: sounds like this…" node and links it to the root node</t>
  </si>
  <si>
    <t>S edits out 'the' so it reads "all beds identified in voicenote"</t>
  </si>
  <si>
    <t>"OK…"</t>
  </si>
  <si>
    <t>"Reduce the clutter a little bit"</t>
  </si>
  <si>
    <t>S adds a new Question node to the right of the nodes and gives it the Label "RST analysis?"</t>
  </si>
  <si>
    <t>"Did you want to look at other photos, and voice notes?"</t>
  </si>
  <si>
    <t>[silence] (S's voice heard at a distance)</t>
  </si>
  <si>
    <t>Looking at screen ("little blue guy" = the Detail asterisk indicator)</t>
  </si>
  <si>
    <t>"I figure the reason the crew had pan and local the other way around is that they're using the old methodology, which makes sense… "</t>
  </si>
  <si>
    <t>then goes to toolbar and presses Map Back button  to go to "Segment_1_of_Lithe_Canyon_EVA"" map</t>
  </si>
  <si>
    <t xml:space="preserve">S creates a new Answer node and gives it the label "It would be VERY helpful if voice notes were linked explicitly to photos, by commenting on the photos" </t>
  </si>
  <si>
    <t xml:space="preserve">S moves around within the label, selecting, deleting, and editing text to change it to  "It would be VERY helpful if voice notes made an explicit connection to photos, by commenting on the photos </t>
  </si>
  <si>
    <t>"cause that's the way it used to be." "If all else fails go to Science Organizer" [laughing] "… that's the way I've been doing it" "OK… that'll make Dan very happy..." "Yeah..." "I've been using it a lot more than I thought I would be." "Actually so have I... I just go to Search these days and go OK, search this, and it usually comes up now" [laughing] "umm" "oh I think it's really interesting that I don't have problems navigating in it... I must think weirdly... [laugh] oh seriously that's what I'm thinking"</t>
  </si>
  <si>
    <t>Geology vs biology</t>
  </si>
  <si>
    <t>Making a mini-container within the detail; capturing the deliberation here (aesthetic choice); often this would be outside in nodes</t>
  </si>
  <si>
    <t>Restating the thought from in the middle of the RST comment at 24:22 ("would have to learn that"). Edits out the ")" to replace it with the "--"  -- so what was an end of a thought becomes a continuation.  Picking out elements of the conversation and adding them, filtering out the rest.</t>
  </si>
  <si>
    <t>What thing was she looking at? Some sort of methodology document</t>
  </si>
  <si>
    <t>This whole section is pretty much a straightforward capture, with a few interesting choices -- not capturing everything, and putting some things in node labels, others in Details</t>
  </si>
  <si>
    <t>Quoting from the other document</t>
  </si>
  <si>
    <t>Tag Creation</t>
  </si>
  <si>
    <t>Link Creation/Deletion</t>
  </si>
  <si>
    <t>Node Creation/Deletion</t>
  </si>
  <si>
    <t>New Nodes Created</t>
  </si>
  <si>
    <t>Mini-project to get the info from the existing data node into the RST-session node</t>
  </si>
  <si>
    <t>Moves in Mini-Projects</t>
  </si>
  <si>
    <t>Total</t>
  </si>
  <si>
    <t>Mini-Projects</t>
  </si>
  <si>
    <t>Mini-Project: Setting Up Portal Map. This mini-project sets up the Portal map, retrieving resources from other maps, putting Compendium and Web links in the appropriate places. Portal maps have more formality than other sorts of maps, needing a cleaner/tighter design for navigation (as well as a clean web export).</t>
  </si>
  <si>
    <t>Dealing with the tech environment</t>
  </si>
  <si>
    <t>Meta: Would be nice to have auto-recognition/complete of node labels inside Details (since "Sample" is already a node in this map)</t>
  </si>
  <si>
    <t>Participant Engagement with Map</t>
  </si>
  <si>
    <t>"Direct" because "these" refer to what's on the map in front of them</t>
  </si>
  <si>
    <t>Active: Text</t>
  </si>
  <si>
    <t>"Yeah but originally I think it was though, um… is that what we called well I know we didn't call it Cardinal Directions cause I used" "Right" "Aspect." "OK" "But um"</t>
  </si>
  <si>
    <t>"So then the Local picture was…the idea that you take, um, a photo of the outcrop within its community"</t>
  </si>
  <si>
    <t>Thinking about going to another resource.</t>
  </si>
  <si>
    <t>Detail Edit-Partial Summarizing</t>
  </si>
  <si>
    <t>Still trying to show background info?</t>
  </si>
  <si>
    <t>"OK? So where we have the outcrop photo of, I think it was Red Hill or Rock Hill, one of those two" "Right" "And Brett's in front of it?"  "Right." "It would take that picture in a wider context."</t>
  </si>
  <si>
    <t>Not in Compendium</t>
  </si>
  <si>
    <t>Node Hover</t>
  </si>
  <si>
    <t>Cursor Move</t>
  </si>
  <si>
    <t>Invoke Other Tool</t>
  </si>
  <si>
    <t>Getting time/attention for what he's doing, stopping further progress for the moment. Typing while he's talking.</t>
  </si>
  <si>
    <t>listening during this time</t>
  </si>
  <si>
    <t>Summarizing RST discussion</t>
  </si>
  <si>
    <t>Probably because she's looking for it and doesn't see it.</t>
  </si>
  <si>
    <t>**** 82:40-83:15 a key moment (because they co-constructed this, and it gets added to the map as well</t>
  </si>
  <si>
    <t>Meta: It is not the case that the experience is all provided by the practitioner who's jn complete control (or that the participants are in complete control… it's explicitly a participative and collaborative endeaavour, however there are specific experience roles owned by the practitioner, the point of the analysis is to bring them out and characterize them</t>
  </si>
  <si>
    <t>Activity Type / Stance</t>
  </si>
  <si>
    <t>Creating: Setting Up Structure / Knowledge Navigator</t>
  </si>
  <si>
    <t>Showing: Prospective / Knowledge Navigator</t>
  </si>
  <si>
    <t>Creating: Capturing and Refining / Facilitator</t>
  </si>
  <si>
    <t>Fixing: At Participant Direction / Facilitator</t>
  </si>
  <si>
    <t>Fixing: Autonomous / Editor</t>
  </si>
  <si>
    <t>Diagnosing / Technical Expert</t>
  </si>
  <si>
    <t>Showing: Prospective / Facilitator</t>
  </si>
  <si>
    <t>Retrieving / Knowledge Navigator</t>
  </si>
  <si>
    <t>Navigating / Knowledge Navigator</t>
  </si>
  <si>
    <t>Refining / Knowledge Navigator</t>
  </si>
  <si>
    <t>Showing: at Participant Direction / Facilitator</t>
  </si>
  <si>
    <t>Refining / Editor</t>
  </si>
  <si>
    <t>Navigating / Facilitator</t>
  </si>
  <si>
    <t>Navigating / Technical Expert</t>
  </si>
  <si>
    <t>Navigating: at Participant Direction / Facilitator</t>
  </si>
  <si>
    <t>Creating: Co-Inquiry / Participant</t>
  </si>
  <si>
    <t>"Wait, I actually .. Have to go back"</t>
  </si>
  <si>
    <t xml:space="preserve">Making the judgement to use the transclusions -- as bridges to previous work? Rather than making new nodes. </t>
  </si>
  <si>
    <t>Suspension OF MINI-PROJECT -- Still looking for something?</t>
  </si>
  <si>
    <t>Partial/Unclear</t>
  </si>
  <si>
    <t>"Direct" part. engagement because "the other way around" is from how it now is on the map</t>
  </si>
  <si>
    <t>Active because "let's keep"</t>
  </si>
  <si>
    <t>Starts the new mini-project here to create the RST Feedback map. 96:00-97:17, then interrupted; resumes at 99:23 to 100:19, interrupted… finally apparently ends at 112:38</t>
  </si>
  <si>
    <t>Creating / Knowledge Navigator</t>
  </si>
  <si>
    <t>S shift-clicks the "This photo is what we would term Outcrop. Too narrow to be Local." and "What direction is this pointing in" nodes to add them to the selection</t>
  </si>
  <si>
    <t>Tough to decide between 'creating' and 'refining' for this one, since the paste of these nodes is essentially creating a new representation here</t>
  </si>
  <si>
    <t xml:space="preserve">This is an interesting one because it takes a point from inside a map then makes it a node on another map that the original map -- now as a node --- is linked to. Would be interesting to compare the original portal map with the way it gets rearranged for the Feedback Summary. Here, this seems to be leveraging pre-made structure for new structure. </t>
  </si>
  <si>
    <t>Where did this phrase come from? Providing suggestion? More of making an observation - expressing an opinion on the quality of something the RST produced -- pointing back in to what was said (in effect drawing attention)</t>
  </si>
  <si>
    <t>Dialoging / Participant</t>
  </si>
  <si>
    <t>Creating: Co-Inquiry / Facilitator</t>
  </si>
  <si>
    <t>**** Participant engagement with the map. Providing guidance and validation (based on unanswered "RST suggestions?" and hyopthesis template questions); we don't need to answer those questions</t>
  </si>
  <si>
    <t>Searching at Participant Direction / Knowledge Navigator</t>
  </si>
  <si>
    <t>"OK. So that when you get to your location spot, you can scan the horizon and see that, and go 'OK that's where I'm headed.' Then when you get to the hill itself, you have the Outcrop, which I would argue that that picture of Brett was an outcrop picture." "Y exactly." "OK."</t>
  </si>
  <si>
    <t>S opens "2. BuddySpace" map</t>
  </si>
  <si>
    <t>, then maximizes it</t>
  </si>
  <si>
    <t>Label Select</t>
  </si>
  <si>
    <t>Node Deselect</t>
  </si>
  <si>
    <t>**** Observation about the tools and process. Good example of the interweaving of the story with the activity</t>
  </si>
  <si>
    <t>Dialoging / Participant (while simultaneously still Retrieving / Knowledge Navigator)</t>
  </si>
  <si>
    <t>Preparing</t>
  </si>
  <si>
    <t>**** Nice example -- building up the label of this node from 3 separate episodes (121:44, 122:30, and here)</t>
  </si>
  <si>
    <t>Thinking of a technical help idea, not part of the discussion itself</t>
  </si>
  <si>
    <t>Refers to the substory of interaction of Compendium and Meeting Replay</t>
  </si>
  <si>
    <t>Process Checking / Facilitator</t>
  </si>
  <si>
    <t>**** aesthetics: visual refining -- not just visual, it is refining the logical and expressive relationships</t>
  </si>
  <si>
    <t>Technical environment</t>
  </si>
  <si>
    <t>*****  This whole section is a sensemaking moment</t>
  </si>
  <si>
    <t>In this case a humorous 'acknowledgement'</t>
  </si>
  <si>
    <t>**** One of the few node placing/linking, as opposed to node-annotating or finding, engagements by the participants. Reading/metadata</t>
  </si>
  <si>
    <t>**** Direct request (to place the idea on the map)</t>
  </si>
  <si>
    <t>"That" = the EVA plan. A direction to follow along on the web-export version.     End of that segment, beginning of next</t>
  </si>
  <si>
    <t>S's idea re mapping Capcom data on the fly  56:12-57:55</t>
  </si>
  <si>
    <t>RST processes</t>
  </si>
  <si>
    <t>"Oh that would be sweet" "That would be cool"</t>
  </si>
  <si>
    <t>Validating S's idea</t>
  </si>
  <si>
    <t>On the web export</t>
  </si>
  <si>
    <t>Reading off screen, following S's navigation</t>
  </si>
  <si>
    <t>" ' cause the Waypoint's just gonna give us the coords" "right" "um"</t>
  </si>
  <si>
    <t>Still not actually looking at the material</t>
  </si>
  <si>
    <t>First time engaging with the screen in this segment</t>
  </si>
  <si>
    <t>Searching: Co-Inquiry / Participant</t>
  </si>
  <si>
    <t>Searching: Co-Inquiry / Knowledge Navigator</t>
  </si>
  <si>
    <t>Refining / Participant</t>
  </si>
  <si>
    <t>Explaining / Knowledge Navigator</t>
  </si>
  <si>
    <t>Searching: at Participant Direction / Facilitator</t>
  </si>
  <si>
    <t>Creating and Refining: Knowledge Navigator</t>
  </si>
  <si>
    <t>Refining / Facilitator</t>
  </si>
  <si>
    <t>****  Reference to a previous action he had done (before the session) that may have contributed to the situation. Explaining his prior actions to try to help make sense of the current situation, and how those actions are manifested in the map and nodes. Also has to do with the 'surfing' between incoming science data, Brahms, and Science Organizer.</t>
  </si>
  <si>
    <t>Not really pertaining to this session, tool observation</t>
  </si>
  <si>
    <t>Following S's navigation on the screen</t>
  </si>
  <si>
    <t>Meta: The Brahms-produced map/node labeling scheme needs some work… all the image and other data nodes should have some label or detail metadata more clearly and consistently identifying what eva or other subset they belong to</t>
  </si>
  <si>
    <t>Looking at the screen</t>
  </si>
  <si>
    <t>Start of the actual analysis</t>
  </si>
  <si>
    <t>"All right. Well. Geologists. Let's go to town. Let's look at this picture." "This is an awesome picture." [laughing] "This is an awesome picture but let's go on the methodology, This is what we call the Local image." "I would call it an Outcrop." "Oh, you would call it an Outcrop. OK." "I would too, I think."</t>
  </si>
  <si>
    <t>Note how far into the segment this occurs, and that they spent the first 10 minutes just trying to figure out where they were.</t>
  </si>
  <si>
    <t>Is this 'Knowledge Navigator' or 'Facilitator'? He's doing it because the participants asked him to, but the entire activity involves navigating around in multiple places in a pretty much autonomous manner</t>
  </si>
  <si>
    <t>**** Stumbling across - discovery or remembering additional material for populating summary. Navigating around, opportunistic finding</t>
  </si>
  <si>
    <t>This discussion is about crew processes and tool processes as they relate to methodology</t>
  </si>
  <si>
    <t>At this point there are four "threads"": Setting up the Portal map (mini-project); thinking about BuddySpace; listening to the conversation (which has its own several threads: methodologies; visiting the MDRS; BuddySpace; and trying to get into the Webex session and related computer problems</t>
  </si>
  <si>
    <t>S chooses Export…XML File from the File menu</t>
  </si>
  <si>
    <t>S clicks the checkbox for Export to Zip Archive with images + Referenced files</t>
  </si>
  <si>
    <t>S clicks the Export… button</t>
  </si>
  <si>
    <t>S double-clicks the "MDRS Crew 29 Apri 2004" folder to open it</t>
  </si>
  <si>
    <t>S clicks the New Folder button and gives the new folder the name "RST SOWG 2004.05.06 Report"</t>
  </si>
  <si>
    <t>S double-clicks the new folder to open it</t>
  </si>
  <si>
    <t>S types the file name "RST-2004.05.06-Feedback"</t>
  </si>
  <si>
    <t>S clicks the Save button</t>
  </si>
  <si>
    <t>S clicks the OK button in the Export Finished dialog box</t>
  </si>
  <si>
    <t xml:space="preserve">S Alt-Tabs to a Eudora folder </t>
  </si>
  <si>
    <t>Final Export</t>
  </si>
  <si>
    <t>"So then, yeah, my other question is, are they just gonna go back today and not even do the analysis, so try to "</t>
  </si>
  <si>
    <t>"Keep going. I have to admit, when I saw this picture, which is a very nice picture, the very first thing I looked at was the green vegetation." [laughing] "Well you're a biologist of course you're gonna look at that"</t>
  </si>
  <si>
    <t>This is sort of an interjection node -- observing the process, almost in frustration. There's a problem with the existing data. It's a reaction to the situation -- they can't find the info -- it marks a place, provides a signpost -- S is a direct actor here, he's just as implicated/involved as the participants</t>
  </si>
  <si>
    <t>RST process, Tool evolution</t>
  </si>
  <si>
    <t>S re-enters the filename for the voice note .wav file in the browser (but does not execute it)</t>
  </si>
  <si>
    <t xml:space="preserve">"That's a [...?] she says is that they're going to take a pan there" "and we never got the pan" "OK" "I mean if you want to listen to" "Yeah" "I had one more, I saw one more, heard one more voice note but now that you're saying I think it's the pan one." "yeah" "Yeah." "So that might be all the data we have to work with." "Yep." </t>
  </si>
  <si>
    <t xml:space="preserve">"On the other hand, ["Oh" heard in b/g] you guys did an excellent job because we're actually giving them feedback on that little amount of data that we have." "I know." "The problem is that we don't know where …" "right" "that photo's taken." </t>
  </si>
  <si>
    <t>S highlights then opens a CAPCOM email message "MDRS New ImageFile: boudreaux_image_1"</t>
  </si>
  <si>
    <t xml:space="preserve">S pulls down the Edit menu and selects Copy </t>
  </si>
  <si>
    <t>S highlights an SO URL in the email message</t>
  </si>
  <si>
    <t>"You want to listen to the other voice note?"</t>
  </si>
  <si>
    <t xml:space="preserve">"And I still kind of like trying to figure out, y'know… [sigh] </t>
  </si>
  <si>
    <t>Not prompted… referring to the confusion expressed by RST</t>
  </si>
  <si>
    <t>Drawing visual attention to that node while they're still talking about this general issue, but without verbally calling attention to it. To indicate that this is the item under discussion, waiting for the decision.</t>
  </si>
  <si>
    <t>"…I mean that we could call it a Bed perspective but that's a geology thing…" "yeah that's true, then you're, you're"  "Y'know... I wanted something that could be like baseline for everything." "yeah…." "so…."  "I'm not sure I disagree with In Situ at all, um... it makes sense, because it's the one" "Right" "Where you put the rock within its surroundings." "Right"</t>
  </si>
  <si>
    <t>S doesn't capture the deliberation about whether it's Local or Outcrop and there's no sort of template help for the methodology</t>
  </si>
  <si>
    <t>Decision to go from 'native' C image view to Photo Editor. Seems to be trying to augment what they're talking about, but not in direct response to a request or expressed desire -- I.e. he takes the action on his own.</t>
  </si>
  <si>
    <t>Leaves off editing current node to go to new node; listening/changing direction</t>
  </si>
  <si>
    <t>"And last night I tried to actually compile all this stuff into a, kind of a, document?" "Right." "But, rather than do that, cause I started getting confused and I had a huge Word thing that, didn't make sense... "</t>
  </si>
  <si>
    <t>"… and some of it I didn't even know if it was valid… I just left it. So let's go ahead and, and start with what the crew was calling them…"</t>
  </si>
  <si>
    <t>"and let me see if I have, if they have… it says with horizon, photo with horizon, is what they called it, that's the Local…"</t>
  </si>
  <si>
    <t>Continues editing after the clarification.</t>
  </si>
  <si>
    <t>Confirming.</t>
  </si>
  <si>
    <t>"But, between what they call Local and we call Outcrop there's Pan."</t>
  </si>
  <si>
    <t>"Ah, true." "OK." "OK?" "So Pan." "Got it." "OK. So."</t>
  </si>
  <si>
    <t>"Old Local is now 'small scale map'." "Right." "Then we have Local"  "With Horizon" "with Horizon where there was none before." "Right." "Then we have a Pan, which" "Right" "Which was always there before, correct?" "Right." "Then we have Outcrop, which was always there before." "Right."</t>
  </si>
  <si>
    <t>"p e r s p e c t I v e [possibly reading along with what S is typing]"  "So rock is now Sample perspective" "OK."</t>
  </si>
  <si>
    <t>"So I missed what Finder was being proposed to… sorry I missed what you're renaming Finder to?"</t>
  </si>
  <si>
    <t xml:space="preserve">"And they're calling it a context… photo." "The outcrop is the context." "OK." "OK." "And then we have Finder." "Yes." "Which is for oblique,  or whatever we're going to call it." "We're gonna come up with a new name." "Right." "And you had one you wanted to suggest?" "Me?" "Yeah didn't you? have?" "Oh oh yeah I said In Situ....." </t>
  </si>
  <si>
    <t>"Would that be the same spelling as In Situ?"  "Yes" "OK"</t>
  </si>
  <si>
    <t>"There is life on Mars."</t>
  </si>
  <si>
    <t>S double-clicks on the image node to open Microsoft Photo Editor, moves the zoom around to various levels</t>
  </si>
  <si>
    <t xml:space="preserve">[Discussion of the photo, local vs outcrop, how the crew would've zoomed in to take the various shots] </t>
  </si>
  <si>
    <t>"Umm, let's see, 'Old Local is now called small scale'… [as if reading off map, but it's not the exact text] then there's Local, before… is it before Pan it's after Pan?"</t>
  </si>
  <si>
    <t>S moves "Old Local…" up</t>
  </si>
  <si>
    <t>To make room for the new Decision node about to come</t>
  </si>
  <si>
    <t>Helping to deduce what might have happened and what they can do about it.</t>
  </si>
  <si>
    <t>Continues looking at evidence…</t>
  </si>
  <si>
    <t>"OK well let's look at those" in response to the image nodes S shows</t>
  </si>
  <si>
    <t>Searching/navigating to what the RST said they want to look at</t>
  </si>
  <si>
    <t>Invoking another tool to help do a kind of analysis/detective work they can't do in Compendium</t>
  </si>
  <si>
    <t>Searching/navigation - looking for what they want to see in the existing science data</t>
  </si>
  <si>
    <t>Direct instruction to S</t>
  </si>
  <si>
    <t>Responding to S's image blowup</t>
  </si>
  <si>
    <t>Confirmation and reference to what they see on the screen.</t>
  </si>
  <si>
    <t>Instruction to S, but he doesn't respond right away</t>
  </si>
  <si>
    <t>Picking and choosing based on knowledge of the situation</t>
  </si>
  <si>
    <t>Returns to the node label he was last editing (69:49)</t>
  </si>
  <si>
    <t>Catching up.   need to look to see if this is semidirect?</t>
  </si>
  <si>
    <t>S clicks on the Jabber menu on the BS Marc chat window he has open, goes down the menu items, then releases it</t>
  </si>
  <si>
    <t>"uh, or we could wait until a few more people have gotten online and then we could have a quick online session"</t>
  </si>
  <si>
    <t>"well you can't, you have to know that that person, you can tell I'm not a big chat room person obviously</t>
  </si>
  <si>
    <t>S opens the Detail window of the node, highlights the word "image" and types in "Outcrop" to replace it.</t>
  </si>
  <si>
    <t>[discussion about BS, Webex]</t>
  </si>
  <si>
    <t>S types "Can you show how to create a multi-party conference?"</t>
  </si>
  <si>
    <t>[Marc sends "in about 2 mins… just finishing"</t>
  </si>
  <si>
    <t>Stops editing in the middle of a node label to ask for clarification. To some degree, gets RST to engage with explicit labeling</t>
  </si>
  <si>
    <t>S moves "Local" down</t>
  </si>
  <si>
    <t>Prompted rearrange, in response to RST comment</t>
  </si>
  <si>
    <t>In response to "that's the way they had it" ("they" = crew)</t>
  </si>
  <si>
    <t>"they should be unambiguous… why, why is it not possible for us to figure out which waypoint this is at… that's quite strange…"</t>
  </si>
  <si>
    <t>S moves map down slightly</t>
  </si>
  <si>
    <t>S hovers momentarily over the transclusion indicator for the "Segment_1_of_Lithe_Canyon_EVA" map node, showing the long list of trancluded containing views in the rollover</t>
  </si>
  <si>
    <t>S pastes the text of the image node's label into the "RST guessing" Label field, replacing the highlighted "this"</t>
  </si>
  <si>
    <t>S clicks the "OK" button at bottom of Contents window, it closes.</t>
  </si>
  <si>
    <t>"The second image is the same!"</t>
  </si>
  <si>
    <t>"The ERA mod.. Oh that's right I did notice that."</t>
  </si>
  <si>
    <t>S edits the node label to remove some extra text (the's)</t>
  </si>
  <si>
    <t>"…yeah… all quiet at this end"</t>
  </si>
  <si>
    <t>"must be your line"</t>
  </si>
  <si>
    <t>S alt-tabs to Eudora, which is showing the email message "SOWG Meeting 5-6-04: * PORTAL MAP *"</t>
  </si>
  <si>
    <t>"Are we still gonna be doing the methodology of the [garbled]"</t>
  </si>
  <si>
    <t>Direct instruction</t>
  </si>
  <si>
    <t>"I'm sorry?"</t>
  </si>
  <si>
    <t>"In Suit" "Yeah."</t>
  </si>
  <si>
    <t>Intra-participant clarification in response to S's query</t>
  </si>
  <si>
    <t>Practitioner action</t>
  </si>
  <si>
    <t>Participant statement</t>
  </si>
  <si>
    <t>[laughing] "…geologists say it different, so" [laughing]</t>
  </si>
  <si>
    <t>"OK… just tell me if I've, captured anything wrong"</t>
  </si>
  <si>
    <t>then goes back to the "Local" node and opens its Detail window, types "Take Local photos from same location as Pan to link them" at the end of the Detail</t>
  </si>
  <si>
    <t>Verbal Query</t>
  </si>
  <si>
    <t>Verbal Acknowledgement</t>
  </si>
  <si>
    <t>Exclude from next row to 52:50 from analysis -- all outside of Compendium</t>
  </si>
  <si>
    <t>Exclude from Analysis</t>
  </si>
  <si>
    <t>Story: Tool evolution</t>
  </si>
  <si>
    <t>"Do we not know what Waypoint, why do we not know…"</t>
  </si>
  <si>
    <t>Story: process</t>
  </si>
  <si>
    <t>Verbal Statement/Announcement</t>
  </si>
  <si>
    <t>Verbal Helpful Comment</t>
  </si>
  <si>
    <t>In response to "let's look at…yeah that one"</t>
  </si>
  <si>
    <t>Making Display Amenable</t>
  </si>
  <si>
    <t>"Yeah… OK…"</t>
  </si>
  <si>
    <t>Story: tool evolution</t>
  </si>
  <si>
    <t>"Yes" "In that hand-drawn map, where they had the little hand-drawn 'x' thing, they have like two little lumps that come out" "yep" "and their xx, those are the ledges and they're actually overhangs, and again this is related more to data collection than any kind of geology, the only reason they denote them is Boudreaux can't see them when they're under there." "Right"  "And they can't get any kind of communication out. So..."</t>
  </si>
  <si>
    <t>S moves cursor around the map</t>
  </si>
  <si>
    <t>"I mean we could've dropped the pictures in here and maybe that wou…" "Yeahh"</t>
  </si>
  <si>
    <t>S clicks the window 'x' button, closing the view and returning to the "Rock Sampling Procedure…" map</t>
  </si>
  <si>
    <t>S scrolls down the view (using scrollbar)</t>
  </si>
  <si>
    <t>S edits out the space in the "2. Buddy Space" map label to become "2. BuddySpace"</t>
  </si>
  <si>
    <t>"OK, I,  I'm happy with this I think we did, well."</t>
  </si>
  <si>
    <t>"Well I mean basically if these people are green, and have indicated that they're available …"</t>
  </si>
  <si>
    <t>"Then they're on, OK"</t>
  </si>
  <si>
    <t>"Then, when you, when you open a chat with them this window will pop up"</t>
  </si>
  <si>
    <t xml:space="preserve">"You can set your availability… um… </t>
  </si>
  <si>
    <t xml:space="preserve">"Do we need to add?" "Yes, I think we need to add because the lag we're referring to is more of this conglomerate, and some of these beds look like they're very fine-grained and not conglomerate."  </t>
  </si>
  <si>
    <t>S moves the voice note Ref node up slightly</t>
  </si>
  <si>
    <t>S links the voice note Ref node to the "Key summary points" node</t>
  </si>
  <si>
    <t>Anticipates that the next interaction will enable him to complete the Label with a resolution</t>
  </si>
  <si>
    <t>"There we go."</t>
  </si>
  <si>
    <t>"Yeah go ahead"</t>
  </si>
  <si>
    <t>A Security Alert box displays, S clicks "Yes"</t>
  </si>
  <si>
    <t>S Alt-Tabs to browser and pastes in the URL he copied from the email message, then executes it</t>
  </si>
  <si>
    <t>SO login page displays, S enters user name and pw</t>
  </si>
  <si>
    <t>SO page displays for "Image File: boudreaux_image_1"</t>
  </si>
  <si>
    <t xml:space="preserve">"I, I think I know what voice note that was, I agree, I think it's they took a pan and we never got the pan." "It was a real short voice note." "Yeah, says we're taking a picture and not cause I definitely had, in my mind that they had taken a picture of one but you're ab, I agree with you, it's uh... " </t>
  </si>
  <si>
    <t>"…the pan one… so no I think we can just formalize what we've got and we're good to go"</t>
  </si>
  <si>
    <t>S Alt-Tabs back to Eudora</t>
  </si>
  <si>
    <t>"um"</t>
  </si>
  <si>
    <t>S Alt-Tabs back to Compendium, "Segment_1…EVA" map displaying</t>
  </si>
  <si>
    <t>"yeah" "good"</t>
  </si>
  <si>
    <t>"OK, so we just need to, um… add in the RST feedback... map then"</t>
  </si>
  <si>
    <t>S creates a new map node at bottom of map, gives it the label "RST Feedback Summary</t>
  </si>
  <si>
    <t>S highlights "We were unable to locate …." then goes to the Tags drop down and chooses "RSTAnnotation"</t>
  </si>
  <si>
    <t>"OK." "Um" "Oh I keep forgetting that you can't see this, that's why..." [laughing]</t>
  </si>
  <si>
    <t>Reference to the current environment. Reveals who can and can't actually see the shared display in Webex.</t>
  </si>
  <si>
    <t>"Yeah we're gonna have to, you're gonna have to re do re dbllbbbleda, review the meeting replay before the meeting" "OK" "which so far we haven't been able to do because the technical , y'know, problems." "Yeah" "Hopefully they'll have one today and we'll be able to we'll review it tomorrow before the meeting."</t>
  </si>
  <si>
    <t>S moves the map up, then down</t>
  </si>
  <si>
    <t>S selects and moves down then up "Key feedback from RST?"</t>
  </si>
  <si>
    <t>S goes to Window menu and pulls it down to "RST SOWG 2004.05.06 Portal" (after going up and down a bit)</t>
  </si>
  <si>
    <t>"On the other hand" "What time does the meeting usually post, for us to view?" "It's 3 am our time so that would be what 6 in the morning your time?" "OK" "Is it 3 or 4 …[continued discussion of time difference]</t>
  </si>
  <si>
    <t>"But to be honest I don't know if they'll have one today."</t>
  </si>
  <si>
    <t>S highlights "Key feedback from RST?" then goes to File menu then releases it (apparently copies it)</t>
  </si>
  <si>
    <t>"I think she's describing the, overhang…."  "Mm." [laughing]  "Cause she was talking about a more resistant …" "Yeah" "layer and the top, near the top, which I don't see any resistant layer in that image" "oh" "sticks out?  So I was thinking, I was associating that with the overhang, because I know that there's something, there's a resistant layer, that's..." "Yeah you're right. So we don't, we can't, we don't know which one of" "Right. So that's why I'm saying I think it's in that, along the wester- direction but I don't know how south we're looking."</t>
  </si>
  <si>
    <t>"Well she did, she did describe one in the west, but that physically didn't resemble the photo"</t>
  </si>
  <si>
    <t>"It was all about being soft and falling apart and that…" "OK so that may not be the one then." "Yeah, and then she talked about the east, so, maybe we should change this from"</t>
  </si>
  <si>
    <t xml:space="preserve">"b next.." </t>
  </si>
  <si>
    <t>"yeah, I was thinking maybe I could work on that…"</t>
  </si>
  <si>
    <t xml:space="preserve">"Well we definitely had the Local, because the Local is the one that they took all four aspects." "Oh Lord, hang on, let me go look in my..." "OK." "…files for it."  "OK. We'll come back to that." [laughs]' "Yeah." "I'll figure it out." "There was definitely something there, there was something after Pan." "OK." "It was before Outcrop but I'm not sure what" "Yeah" "Oh no." </t>
  </si>
  <si>
    <t xml:space="preserve">"I have no idea what that one was, we didn't really have one huh?" "Yeah we did" "Did we?" "Yeah" "Oh, it was Local" "No…"  </t>
  </si>
  <si>
    <t>Reading off screen, reviewing what S had</t>
  </si>
  <si>
    <t>"Well I, if I had, I didn't come up with the new name, but I just said if we had the choice between Finders and Oblique then I would choose Finder, just because I think it was more useful."</t>
  </si>
  <si>
    <t>"Yeah [garbled]" "But I don't know if I like either. [laughs] "What about In Situ?" "I don't like Finder either but I mean that was the only thing…" "Yeah well it was really kind of early [laughing]"</t>
  </si>
  <si>
    <t>S clicks off label</t>
  </si>
  <si>
    <t>S clicks into the Label of the "Map data …" node and edits it to say "[TechReqt] It would be great if the tools could map data in Compendium maps…"</t>
  </si>
  <si>
    <t>S further edits the label to say "…maps as it comes in from CapCom - a way to track the EVA's progress using the EVA plan representation"</t>
  </si>
  <si>
    <t>Role of facilitator in this context is not blind adherence to script or to what participants are saying, but taking autonomous actions responding to a variety of imperatives</t>
  </si>
  <si>
    <t>S moves the node up and over to the left</t>
  </si>
  <si>
    <t>"Um… looking at stratigraphy of the canyon walls."</t>
  </si>
  <si>
    <t>S clicks into the Label of the node</t>
  </si>
  <si>
    <t>S adds to the end of the Label: ", looking at the stratigraphy of canyon walls"</t>
  </si>
  <si>
    <t>Does this so they can see the other perspectives terms/nodes to the left, which were 'underneath' the Detail window before.</t>
  </si>
  <si>
    <t>"I still really like Protolith but then you'd have to totally… that…" "Yeah" "for.. For making it multidisciplinary" … "Right."  "No."</t>
  </si>
  <si>
    <t>Detail Edit-Adding Specificity</t>
  </si>
  <si>
    <t>Need to list all the motivations and considerations that might inform each microaction</t>
  </si>
  <si>
    <t>"Say that again?"</t>
  </si>
  <si>
    <t xml:space="preserve">"OK, so, hang on…" "OK" "OK" </t>
  </si>
  <si>
    <t>"Sounds like it could be meandering channel" "with channel" "with channel lag." "OK" "Right"</t>
  </si>
  <si>
    <t>"Right. OK."</t>
  </si>
  <si>
    <t>S edits the label to add "with channel lag"</t>
  </si>
  <si>
    <t>"Do we… do we not have those photos then"</t>
  </si>
  <si>
    <t xml:space="preserve">S creates a new Answer node and gives it the label "Hypothesis:" [then waits to hear what the rest of it is going to be] </t>
  </si>
  <si>
    <t>Anticipating/setting the stage</t>
  </si>
  <si>
    <t>S goes back to the above earlier 'hypothesis' node [realizing that he needs to edit that one rather than continuing to edit his new one]</t>
  </si>
  <si>
    <t>Changing direction</t>
  </si>
  <si>
    <t>Acknowledging the change from the participant's direction</t>
  </si>
  <si>
    <t>Cleaning up his 'mistake'</t>
  </si>
  <si>
    <t>S goes back and highlights then deletes the abandoned "Hypothesis:" node</t>
  </si>
  <si>
    <t>"For just the area that a sample comes from?" "Yeah." "To be honest we'd probably use In Situ." "OK." "I mean that's actually more biology…" "Alright." "then… um… y'know"</t>
  </si>
  <si>
    <t>"which one you want? The .." "Segment 1…"</t>
  </si>
  <si>
    <t>"It's dated May 5, 6:57 pm"</t>
  </si>
  <si>
    <t>"Hence the little blue guy?"</t>
  </si>
  <si>
    <t>"there?"</t>
  </si>
  <si>
    <t>"Hi, sorry, I'm back."</t>
  </si>
  <si>
    <t>"Where did that note go? It's under the blue thing, right?"</t>
  </si>
  <si>
    <t>S hovers over the rollover indicator to show the Detail text in popup.</t>
  </si>
  <si>
    <t>"Right." "There we go." "Good good good."</t>
  </si>
  <si>
    <t>",,, because if it makes sense to me and I know it's not supposed to make sense to everybody else… I just must have a very… y'know…"</t>
  </si>
  <si>
    <t>S hovers over a few nodes</t>
  </si>
  <si>
    <t>S opens the ""Finder, which we're renaming to In Situ" node and types "Protolith"</t>
  </si>
  <si>
    <t xml:space="preserve">"K got it"  </t>
  </si>
  <si>
    <t>Seems to be looking for the SEM map to show it to help infom the current discussion -- showing a background/reference picture (without explicitly calling attention to it)</t>
  </si>
  <si>
    <t>"Um so that's it, I'm at my location where I'm going to study, y'know, I've driven my ATB and here's where I'm going to be."</t>
  </si>
  <si>
    <t>Looking for transclusions</t>
  </si>
  <si>
    <t>"You have to install the Java Runtime Environment… oh wait a minute"</t>
  </si>
  <si>
    <t>"So I would um I would just get that version"</t>
  </si>
  <si>
    <t>S releases the alt-tab to show the Segment_1_Of_Lith-Canyon_EVA web page (web Compendium export)</t>
  </si>
  <si>
    <t>S types the URL for buddyspace.org in that browser window's address bar</t>
  </si>
  <si>
    <t>"Yeah." "It was, yeah it was in between the middle and the end… .somewhere…"</t>
  </si>
  <si>
    <t xml:space="preserve">So it'd be before that, because that's where they're talking about nomenclature…" </t>
  </si>
  <si>
    <t xml:space="preserve">"…because that's what we're trying to convey, the source of the sample..within the outcrop." "Right." "Yeah."  </t>
  </si>
  <si>
    <t>Why in the Detail (could've been separate nodes pointing to it)? Only time the whole session he does it this way.</t>
  </si>
  <si>
    <t>The latter part of this appears to be in response to reading what S is typing, validating what's on the screen ("perfect"). This is not exactly what they said -- S added "photo"</t>
  </si>
  <si>
    <t>"OK there's, there's definitely a way…"</t>
  </si>
  <si>
    <t>S moves around, then clicks into the Label of the "RST identified…" node after the word "location"</t>
  </si>
  <si>
    <t>Decision to wrap up -- no need to find the other</t>
  </si>
  <si>
    <t>Acknowledging that it's OK he stops the mini-project (navigation quest) and returns to just doing the session in C. Proposing the next series of actions -- planning a (pre-planned) map</t>
  </si>
  <si>
    <t xml:space="preserve">RST can't see the full image. Reference to that she isn't able to get what she wants on the display. </t>
  </si>
  <si>
    <t>Summary/container</t>
  </si>
  <si>
    <t>Interrupts the mini-project to show the photo (97:17-99:23). Returning to the immediate RST business from the business of setting up the summary map -- has to track what they're doing/needing while he's doing a longer-term task</t>
  </si>
  <si>
    <t>RST feedback mini-project resumes</t>
  </si>
  <si>
    <t xml:space="preserve">S's mouse pointer seems to click on Map Back button, then full-screen picture rollover briefly displays, </t>
  </si>
  <si>
    <t xml:space="preserve">then "Segment_1_of_Lith_Canyon_EVA" map displays [99:28]  </t>
  </si>
  <si>
    <t>Retrieving nodes to populate summary map</t>
  </si>
  <si>
    <t>Reading node label to see what should be added to it</t>
  </si>
  <si>
    <t>Solicitation for additional text</t>
  </si>
  <si>
    <t>"Yeah, we want the…yeah the stuff that was yesterday</t>
  </si>
  <si>
    <t>"You guys under science data collect…" "we're not there yet" "ok OK I'll wait"</t>
  </si>
  <si>
    <t>"Sorry, something…"</t>
  </si>
  <si>
    <t>"That's OK!" I'm just wondering if you guys are waitin' for me"</t>
  </si>
  <si>
    <t>S clicks X close box for Compendium, BS window displays</t>
  </si>
  <si>
    <t>S moves the node around</t>
  </si>
  <si>
    <t>Interpretive, because it's not exactly what they said. Summarizing/intepreting</t>
  </si>
  <si>
    <t>Listening then adding</t>
  </si>
  <si>
    <t>"OK, collected science data, segment 1, segment 1"</t>
  </si>
  <si>
    <t>"...oh ok the first segment is what came in the afternoon"</t>
  </si>
  <si>
    <t>"yeah that"</t>
  </si>
  <si>
    <t>Decides to put this in the Detail rather than Label. He types "image" not "outcrop"; not validated on the spot so it doesn't get corrected (though it does later at 31:55)</t>
  </si>
  <si>
    <t>Temporary suspension of the mini-project, realizing he needs to capture this. It resumes at 29:34</t>
  </si>
  <si>
    <t>Referring to other pix they've seen</t>
  </si>
  <si>
    <t>RESUMES MINI-PROJECT</t>
  </si>
  <si>
    <t>RST process; RST-Crew</t>
  </si>
  <si>
    <t>Not captured (planning for future missions)</t>
  </si>
  <si>
    <t>What's interesting is that he goes in and out of the mini-project several times</t>
  </si>
  <si>
    <t>A proposal for something to add to map, S doesn't hear it</t>
  </si>
  <si>
    <t>"Let's just point out that we want Local to be bigger than Outcrop with Horizon."</t>
  </si>
  <si>
    <t>Direct engagement with screen. "There it is" referring to how S has captured something.</t>
  </si>
  <si>
    <t>***** Making the display match the conversation. Kind of like a presentation/slideshow except that the material was just created in this session. Point out the relevance/difference from a pre-made presentation;creating stuff that then becomes the stuff of the display for both viewing and further manipulation.</t>
  </si>
  <si>
    <t>S moves off node</t>
  </si>
  <si>
    <t>In the following sequence, matching the participatns statements between 32:27 and 32:42, S hovers over some of these nodes as the description is proceeding</t>
  </si>
  <si>
    <t>S hovers over "Pan"</t>
  </si>
  <si>
    <t>S hovers over "Local"</t>
  </si>
  <si>
    <t>S hovers over "We both use Outcrop..."</t>
  </si>
  <si>
    <t>S hovers over "Local" again</t>
  </si>
  <si>
    <t>Included all this because it has a lot of the story</t>
  </si>
  <si>
    <t>This is a only a very partial capture of the whole discussion in 33:59-35:04</t>
  </si>
  <si>
    <t>Direct response, but restating what was said</t>
  </si>
  <si>
    <t>Directly supplying input</t>
  </si>
  <si>
    <t>Reaching to goal of getting the team up on BS</t>
  </si>
  <si>
    <t>"OK, download that version? … :works" [?]</t>
  </si>
  <si>
    <t>buddyspace.org displays</t>
  </si>
  <si>
    <t>"Yeah get the one with Java in it"</t>
  </si>
  <si>
    <t>S maximizes the browser window</t>
  </si>
  <si>
    <t>Goes into "I'm not listening" mode again while works on the mini-projects</t>
  </si>
  <si>
    <t>The point is not (in all cases) to "facilitate' the RST discussion in a blank slate mode -- the goal is rather to craft the right artificat as part of the contextual process -- otherwise he'd probably be capturing the RST conversation during this time, about methodologies etc.</t>
  </si>
  <si>
    <t>Realizes it's not in the Back sequence</t>
  </si>
  <si>
    <t>Bringing in a template (another nested mini-project to graft on the template after the fact)</t>
  </si>
  <si>
    <t>End of nested mini-project from 100:19</t>
  </si>
  <si>
    <t>This is "Fixing" not "Refining" because it's basically a repair at the direction of the participatns, not an autonomous reshaping of the material</t>
  </si>
  <si>
    <t>This is creating, but 'structural' (visual), not textual capturing</t>
  </si>
  <si>
    <t xml:space="preserve">*** Showing the transcluded node from the previous view. An example of "prospective showing" -- getting something in place to show the participants because he thinks it might be useful. This is one of at least two kinds of prospective showing -- 1) getting reference material (as in this case), 2) positioning/making a setup for new material or discussion to be added. </t>
  </si>
  <si>
    <t>S links the node to the "GPS Coordinates" map node</t>
  </si>
  <si>
    <t>S moves over to the image node and highlights the label (and copies its text),</t>
  </si>
  <si>
    <t>Label Select-Copy</t>
  </si>
  <si>
    <t>S goes back to the "RST guessing…" node and opens the Contents window,</t>
  </si>
  <si>
    <t>No longer needed now that the template node is there</t>
  </si>
  <si>
    <t>Start</t>
  </si>
  <si>
    <t>S adds "Too narrow to be Local." to the "This is what we would term Outcrop." node</t>
  </si>
  <si>
    <t xml:space="preserve">S drags a wireframe to select both nodes </t>
  </si>
  <si>
    <t>S Tags them using the drop-down as 'RSTSummary-key'</t>
  </si>
  <si>
    <t>Method: Does making links, adding Tags, etc. count as Subject Matter?</t>
  </si>
  <si>
    <t>"…uhm…"</t>
  </si>
  <si>
    <t>story: tech evol</t>
  </si>
  <si>
    <t>"Oh really."</t>
  </si>
  <si>
    <t xml:space="preserve">S Alt-Tabs to Webex window, then to portal map - </t>
  </si>
  <si>
    <t>Direct</t>
  </si>
  <si>
    <t xml:space="preserve">S delinks ppt and Buffalo analyses note node </t>
  </si>
  <si>
    <t>"We use In Situ in Geology as well, so it's" "Yeah. Exactly." "So…it's not… "  "And is it used pretty much where we're using it here?"</t>
  </si>
  <si>
    <t>"Yes, in place." "OK".</t>
  </si>
  <si>
    <t>"Start with that?"</t>
  </si>
  <si>
    <t>"mmm"</t>
  </si>
  <si>
    <t>"oh right sorry, I….OK" [after he's moved them down]</t>
  </si>
  <si>
    <t>S selects the label for editing of "Finder, which we're renaming to"</t>
  </si>
  <si>
    <t>"Oh, OK" [laughs]</t>
  </si>
  <si>
    <t>[no action during this time]</t>
  </si>
  <si>
    <t>Initial discussion (perspectives)</t>
  </si>
  <si>
    <t>S Alt-Tabs to show selected window moving around alt-tab list</t>
  </si>
  <si>
    <t>"..and then you can hit Tab to jump around them"</t>
  </si>
  <si>
    <t>S highlights the node and moves it up slightly</t>
  </si>
  <si>
    <t>S moves over/up to the "1. A discussion of perspective…" map node and double-clicks to open it</t>
  </si>
  <si>
    <t>S clicks on the Webex Sharing dropdown and pulls down to "Allow to Control Remotely" and holds</t>
  </si>
  <si>
    <t>S releases with no action</t>
  </si>
  <si>
    <t>"And it's too slow for you to do the meeting from home" "Buddyspace? Yeah, it's like a two-minute delay because of the dialup" "OK"</t>
  </si>
  <si>
    <t>"I mean that's the way it was with Webex, I don't know…"</t>
  </si>
  <si>
    <t>Pre-positioning what he's going to do in 35:08</t>
  </si>
  <si>
    <t>Making the existing display 'match' the conversation. It's direct because it's in direct response to "there it is"</t>
  </si>
  <si>
    <t>Editing the text at direction of the participant</t>
  </si>
  <si>
    <t>"OK so here's this one image, it's the image um, 'still image none'" [chuckle] "from Astro One"</t>
  </si>
  <si>
    <t>S hovers over node again to display the large image</t>
  </si>
  <si>
    <t>"And this is at Waypoint … what Waypoint is this, 2?"  [inaudible response in b/g]</t>
  </si>
  <si>
    <t>"Umm…</t>
  </si>
  <si>
    <t>, then moves the "This photo is what we would term Outcrop…" node over slightly to the left</t>
  </si>
  <si>
    <t>Node Deselect (Multiple)</t>
  </si>
  <si>
    <t xml:space="preserve">then moves it up and to the left of that node </t>
  </si>
  <si>
    <t>Now he has to do another nested mini-project to do this: Setting up to put the node in the map it 'should have' come from -- bridging present discussion to past context</t>
  </si>
  <si>
    <t>Could be referrring to the complexity of what he's now doing.</t>
  </si>
  <si>
    <t>Import File Select</t>
  </si>
  <si>
    <t>S moves the "Relevant MISSION Hypotheses?" (from the imported template) down,</t>
  </si>
  <si>
    <t>then does the same to "Suggestions from RST?"</t>
  </si>
  <si>
    <t>, then does the same to "Key feedback from RST?"</t>
  </si>
  <si>
    <t xml:space="preserve">S selects the image node and the voice note node </t>
  </si>
  <si>
    <t>and links them to the "Key feedback from RST?" node</t>
  </si>
  <si>
    <t>S tree-selects the voice note node and the nodes linked to it t</t>
  </si>
  <si>
    <t>then moves them down slightly</t>
  </si>
  <si>
    <t xml:space="preserve">S selects the top three nodes </t>
  </si>
  <si>
    <t>Looking for something</t>
  </si>
  <si>
    <t>Announcing that he thinks he's done</t>
  </si>
  <si>
    <t>S deletes "RST Misc Comments" map, which was emptied earlier)</t>
  </si>
  <si>
    <t>Seems to be looking for the Feedback map</t>
  </si>
  <si>
    <t>Using Find a Map to author</t>
  </si>
  <si>
    <t>Changes his mind about how it should be laid out</t>
  </si>
  <si>
    <t>a container node</t>
  </si>
  <si>
    <t>participating</t>
  </si>
  <si>
    <t>aesthetic</t>
  </si>
  <si>
    <t>Looking around, "touching" key nodes to ensure it's ok</t>
  </si>
  <si>
    <t>This is all a nested mini-project</t>
  </si>
  <si>
    <t>Re-crafting links, new map 'architecture' to show that the image and voice note are subtopics of the EVA</t>
  </si>
  <si>
    <t>identify all the compound moves here</t>
  </si>
  <si>
    <t>Final clean-up; obviously not needed</t>
  </si>
  <si>
    <t>Explaining his action (one of the few times he does this)</t>
  </si>
  <si>
    <t>Indicating he's got to do something else</t>
  </si>
  <si>
    <t>Explaning/discussing (this is his turf now)</t>
  </si>
  <si>
    <t>"That's right, it's just a question of generating the right maps, so we're not looking at something and saying 'well, which waypoint is this'… that's… I'd… I'm going to have to look at that."</t>
  </si>
  <si>
    <t>"OK. Right. Shall I send this off then?"</t>
  </si>
  <si>
    <t>Giving approval</t>
  </si>
  <si>
    <t>Prepping to wrap up</t>
  </si>
  <si>
    <t>Confirming they're done</t>
  </si>
  <si>
    <t>"Yah."</t>
  </si>
  <si>
    <t>"Right, yeah…"</t>
  </si>
  <si>
    <t xml:space="preserve">"cause if    </t>
  </si>
  <si>
    <t>"Well I never seen the…ah. So that should be on Science Organizer I guess right"</t>
  </si>
  <si>
    <t>"So…."</t>
  </si>
  <si>
    <t>S adds on "-- but biologists could learn to use it"</t>
  </si>
  <si>
    <t>S adds on: "In Situ is a more Biology term"</t>
  </si>
  <si>
    <t>S adds on: "and also Geology"</t>
  </si>
  <si>
    <t>Meta: It's not whether the goal/stance is achieved, but what is intended -- to capture the proceedings in form that can be used by hab crew etc. -- that is the dynamic that pervades each microaction</t>
  </si>
  <si>
    <t>Acknowledging what S did</t>
  </si>
  <si>
    <t>Meta: Balancing role as 'participant' and 'facilitator' -- sometimes those are real distinctions, and sometimes not (that is the boundary between them). It's important to account for what is really going on, not stay with abstractions that are sometimes helpful but not always accurate.</t>
  </si>
  <si>
    <t>"Is that spelled p-r- [disc of spelling it"</t>
  </si>
  <si>
    <t>S enters a newline then "Sample source"</t>
  </si>
  <si>
    <t>S moves the Details window over</t>
  </si>
  <si>
    <t>S arrows up and types a new line, then the word "Alterantives?"</t>
  </si>
  <si>
    <t>S corrects "Alterantives" to "Alternatives"</t>
  </si>
  <si>
    <t>…"actually it wouldn't even have to be "sample source" it could just be "source perspective" …"</t>
  </si>
  <si>
    <t>S types "(not so multi-disciplinary)" after "Protolith"</t>
  </si>
  <si>
    <t>Compendium move</t>
  </si>
  <si>
    <t>Navigate-Window Menu</t>
  </si>
  <si>
    <t>"great, OK"</t>
  </si>
  <si>
    <t>S Alt-Tabs to a web-exported map, opens a node, clicks on the Reference pointer, which opens another web export map of the Segment 1 of EVA Lith Canyon</t>
  </si>
  <si>
    <t>"I mean cause technically it's kind of like I mean even this meeting, I mean I'm glad we had it cause it got what we needed to do with the perspective, and so, um, but it was almost like when I was looking at one of the things that I noticed was when I was looking at the data, is that it was so scattered"</t>
  </si>
  <si>
    <t>View Arrange</t>
  </si>
  <si>
    <t xml:space="preserve">S selects all three (now arranged) nodes </t>
  </si>
  <si>
    <t>and moves them to the right</t>
  </si>
  <si>
    <t>Search</t>
  </si>
  <si>
    <t>Graphics Rollover Off</t>
  </si>
  <si>
    <t>Import from XML</t>
  </si>
  <si>
    <t>Import Options</t>
  </si>
  <si>
    <t>Done with that…</t>
  </si>
  <si>
    <t>Reflection on the value of what they did earlier in the session with the perspective/methodology discussion. [RST continues to discuss results of last EVA and how it appeared on the materials the crew prepared]</t>
  </si>
  <si>
    <t>"I have to admit that I'm completely um… when I'm on Webex?"</t>
  </si>
  <si>
    <t>S opens node for editing, changes "prespective" to "perspective"</t>
  </si>
  <si>
    <t>Reopens node, going back to clean up</t>
  </si>
  <si>
    <t>Interruption of perspective discussion for Webex/Alt-Tab issue</t>
  </si>
  <si>
    <t>"Did you check on that old Local thing?" "That's what I'm looking up right now, can't remember if I have it on my school computer or not"</t>
  </si>
  <si>
    <t>demo of a technical feature; educating the RST about PC actions</t>
  </si>
  <si>
    <t>[continuing] "for some reason my whole screen fills, which is great, but I have no idea how to get to back to anything else, like if I wanted to check my email…"</t>
  </si>
  <si>
    <t>"Yeah it doesn't…"</t>
  </si>
  <si>
    <t>Direct question to S about the map, but he's gone (voice faintly heard in the background)</t>
  </si>
  <si>
    <t>Direct question to S about the map and Detail indicator</t>
  </si>
  <si>
    <t>Node Hover-Detail</t>
  </si>
  <si>
    <t>Direct response but not creating, manipulating the display in response to the RST query</t>
  </si>
  <si>
    <t>Return to perspective discussion</t>
  </si>
  <si>
    <t>Validating/confirmation</t>
  </si>
  <si>
    <t>Meta: Recognize the multiplicity of levels and goals that are invoked by different actions and/or statements -- would be good to identify all of them at work in this particular session.</t>
  </si>
  <si>
    <t>Looking for the planning meeting to flesh out this reflection on "wouldn't it be nice if…"</t>
  </si>
  <si>
    <t>Clarification. 'You're on the right track.'</t>
  </si>
  <si>
    <t>Reading off the screen, responding to it (node = "you're")</t>
  </si>
  <si>
    <t>Using display to talk about prospective tool use point -- not about what's going on in this SOWG</t>
  </si>
  <si>
    <t>S creates a new Decision node called "Local"</t>
  </si>
  <si>
    <t>S links "Local" to "What are the agreed terms?"</t>
  </si>
  <si>
    <t>S moves "Pan" above "Local"</t>
  </si>
  <si>
    <t>S moves new Note node up a little, then down a little</t>
  </si>
  <si>
    <t>[no action]</t>
  </si>
  <si>
    <t>S hovers over the selected node again</t>
  </si>
  <si>
    <t>Preparatory to taking some action, setting the stage</t>
  </si>
  <si>
    <t>S moves off the node to the left</t>
  </si>
  <si>
    <t>S goes back to the node and double-clicks to open the Contents window for editing</t>
  </si>
  <si>
    <t>"We identified the location of..xx.. From in the photo, from this voice note." [giving S text to put in the node] .. "This is really cool I think."</t>
  </si>
  <si>
    <t xml:space="preserve">S finds then double-clicks to open "1. A discussion of perspective…" </t>
  </si>
  <si>
    <t>S highlights the "RST would value the Crew's feedback…" node and apparently copies it</t>
  </si>
  <si>
    <t>S goes to the Window menu and chooses "RST Feedback Summary"</t>
  </si>
  <si>
    <t>S moves the top three nodes down, then back up again</t>
  </si>
  <si>
    <t>S pastes in the node from 106:18</t>
  </si>
  <si>
    <t>S moves the node over to the left</t>
  </si>
  <si>
    <t>S links the node to the "Key Feedback from RST?" node</t>
  </si>
  <si>
    <t>S clicks Map Back button to return to "RST Feedback Summary"</t>
  </si>
  <si>
    <t>S selects "1. A discussion…" and apparently copies it</t>
  </si>
  <si>
    <t>S pastes in the "1. A discussion…" map node</t>
  </si>
  <si>
    <t>S moves the image node around slightly</t>
  </si>
  <si>
    <t>"OK well this looks good so far"</t>
  </si>
  <si>
    <t>"I just remembered this item"</t>
  </si>
  <si>
    <t>"Yeah…. good"</t>
  </si>
  <si>
    <t>"We did have one suggestion, didn't we?"  [referring to the unlinked "Suggestions from RST?" node]</t>
  </si>
  <si>
    <t>S clicks in the label of "Local ? ?" and replaces "? ?" with "ensure you annotate direction of photo"</t>
  </si>
  <si>
    <t>S moves that node up a bit</t>
  </si>
  <si>
    <t>Listening to the conversation, makes an observational node that fills out a piece of the 'backstory' -- the story of the RST's processes, how they do their work</t>
  </si>
  <si>
    <t>S selects the "Finder, which we're renaming to In Situ" node</t>
  </si>
  <si>
    <t>S clicks over to the end of the word "Protolith" and adds a colon, then does the same thing at end of word "Sample Source"</t>
  </si>
  <si>
    <t>S closes the node</t>
  </si>
  <si>
    <t>"Regional Local Pan…"</t>
  </si>
  <si>
    <t>S clicks off it to deselect</t>
  </si>
  <si>
    <t>S right clicks on white space then chooses Arrange</t>
  </si>
  <si>
    <t>S adds a Note node "Regional"</t>
  </si>
  <si>
    <t>S edits the node label to add "Perspective", which matches one of the transcluded nodes (on drop-down list), so he selects that one and it replaces the existing node (now transcluded 4 times)</t>
  </si>
  <si>
    <t>S creates a new Reference node under this and matches "Local Perspective" on the transclusion drop-down list, chooses that</t>
  </si>
  <si>
    <t>S creates a new Reference node under this and matches "Pan" on the transclusion drop-down list, chooses that</t>
  </si>
  <si>
    <t>S moves "Regional Perspective" slightly to the right, then hovers over the other two nodes just below it briefly, then moves off</t>
  </si>
  <si>
    <t>S click on the Views rollover icon to open the Views window for "Local Perspective"</t>
  </si>
  <si>
    <t>S closes the Views window</t>
  </si>
  <si>
    <t>S shifts the view to the left so that the highlighted "Local Perspective" is in the center of the visibile frame</t>
  </si>
  <si>
    <t>"So basically we need something, that Local that they're talking about with Horizon [?] is what we used to call the 4 Cardinal Directions"</t>
  </si>
  <si>
    <t>S Alt-tabs then drops it</t>
  </si>
  <si>
    <t>S clicks on the view Back button to go back to "1. A discussion of perspective for photo documentation"</t>
  </si>
  <si>
    <t xml:space="preserve">S clicks on the label of the Decision node "Local ? ?" for editing, but then opens the node's Detail window and types "A photo of an image in its community" then closes the node </t>
  </si>
  <si>
    <t>S goes to Window menu and chooses "Scouting Exploration Methodology". That view displays.</t>
  </si>
  <si>
    <t>S double-clicks on the Reference TXT node labeled "Scouting Exploration Methodology.txt" to open it, but a Windows message that it can't find the right program displays.</t>
  </si>
  <si>
    <t>S clicks "OK"</t>
  </si>
  <si>
    <t>End of mini-project: Looking for Meeting Replay item?</t>
  </si>
  <si>
    <t>"Yeah I think I would reverse Pan and Local, because I'm not sure what the difference would be between "Pan Local and Outcrop then."</t>
  </si>
  <si>
    <t>Responding to 26:24?</t>
  </si>
  <si>
    <t>Map Arrange-Prep for Following Actions</t>
  </si>
  <si>
    <t xml:space="preserve">"Pan is supposed to be your…" Just like the panorama from uh..." "No no I understand that"  "OK" "what I'm saying is like the difference between what you're gonna be seeing."  "So what you do is you some, sometimes there isn't… any." </t>
  </si>
  <si>
    <t>S moves up to hover over the Views rollover for "Local Perspective" , then does the same for "Regional Perspective"</t>
  </si>
  <si>
    <t>RST Processes</t>
  </si>
  <si>
    <t>Aesthetic choice (though he drops it later)</t>
  </si>
  <si>
    <t>"Semi" because they didn't say to put that; S is inferring that's the right way to capture it</t>
  </si>
  <si>
    <t>First thing S has said since 21:02. Direct query; prompt for map response. Asking for input.</t>
  </si>
  <si>
    <t>Saying "here's what I want you to respond to, address this point."</t>
  </si>
  <si>
    <t>Eliminates the little bit of process observation he'd made at 22:24</t>
  </si>
  <si>
    <t>Verifying what S did</t>
  </si>
  <si>
    <t>Question to RST w/r/t to the map</t>
  </si>
  <si>
    <t>Direct reponse to S's query</t>
  </si>
  <si>
    <t>S highlights the node</t>
  </si>
  <si>
    <t>S goes to Tags toolbar and pulls the Tags drop-down down to highlight "RST summary-key"</t>
  </si>
  <si>
    <t>Tool use</t>
  </si>
  <si>
    <t>Acknowledging that aspect of thes story</t>
  </si>
  <si>
    <t>A joke, but also reflecting on which tag to use</t>
  </si>
  <si>
    <t>Validating the overall section, not any specific node</t>
  </si>
  <si>
    <t>Planning/discussing what to do w/maps</t>
  </si>
  <si>
    <t>Independent action, delinked from what the RST is talking about</t>
  </si>
  <si>
    <t>S double-clicks to open the "RST SOWG…Portal" map</t>
  </si>
  <si>
    <t>Validating that the open map is the right one</t>
  </si>
  <si>
    <t xml:space="preserve">S moves the "Relevant MISSION Hypotheses?" (from the imported template) down, </t>
  </si>
  <si>
    <t>Search Results Scan</t>
  </si>
  <si>
    <t>Search-Insert Into View (Transclusion Create)</t>
  </si>
  <si>
    <t xml:space="preserve">S clicks back into the label to correct "nuable" to "unable" </t>
  </si>
  <si>
    <t>then at 127:50 he adds ": there is no node in the planning discussion map that we could use an index into the video"</t>
  </si>
  <si>
    <t xml:space="preserve">S moves around some </t>
  </si>
  <si>
    <t>then clicks on the Search button</t>
  </si>
  <si>
    <t>Navigate-Find a Map</t>
  </si>
  <si>
    <t>Insert Into View from Find a Map (Transclusion Create)</t>
  </si>
  <si>
    <t xml:space="preserve">[somehow] S selects both the Map and Question nodes </t>
  </si>
  <si>
    <t xml:space="preserve">then moves them down and slightly to the left  </t>
  </si>
  <si>
    <t>Set Deselect</t>
  </si>
  <si>
    <t xml:space="preserve">S clicks the Map Back button to go back to "RST SOWG 2004.05.06 Portal" </t>
  </si>
  <si>
    <t>and apparently copies the "Segment_1_of_Lithe_Canyon_EVA" map node</t>
  </si>
  <si>
    <t xml:space="preserve">S clicks on the links from "DSC02997.JPG" and "voice_note_2004…" to "Key feedback from RST?" </t>
  </si>
  <si>
    <t>then deletes them</t>
  </si>
  <si>
    <t>S tree-selects the voice note node and the nodes linked to it</t>
  </si>
  <si>
    <t xml:space="preserve"> then moves them to the left slightly</t>
  </si>
  <si>
    <t>S tree-selects the image node and the nodes linked to it</t>
  </si>
  <si>
    <t xml:space="preserve">S drags to select the "still_image_none…" and "RST guessing…?" nodes </t>
  </si>
  <si>
    <t>and moves them to the upper left of the map (as far as they'll go)</t>
  </si>
  <si>
    <t xml:space="preserve">S tree-selects the "Segment_1…" map node and all nodes linked to its right </t>
  </si>
  <si>
    <t>and moves them down</t>
  </si>
  <si>
    <t>S moves the voice note Ref node over to the left under the image node</t>
  </si>
  <si>
    <t>S clicks into the label of "Hypothesis:  "</t>
  </si>
  <si>
    <t>"We" "And how do you want to say that" "We could say 'dipping beds are cut and fill" "Dipping beds are cut and fill"</t>
  </si>
  <si>
    <t xml:space="preserve">"And is that … do we want to add that 'eroded by meandering channel'? "Yes." </t>
  </si>
  <si>
    <t>S creates a new Answer node under the "Hypothesis…" node and gives it the start of a label "Hypothesis:"</t>
  </si>
  <si>
    <t>S continues typing in the label: "Dipping beds are cut and fill"</t>
  </si>
  <si>
    <t>"Then that links the two of them." "Yeah."</t>
  </si>
  <si>
    <t>S continues typing in the label: ", eroded by meanderng channel"</t>
  </si>
  <si>
    <t>S corrects " meanderng" to "meandering"</t>
  </si>
  <si>
    <t>S links the new node to the voice note node</t>
  </si>
  <si>
    <t>"They're not necessarily separate hypotheses, but …" "but two different types of"  "but two different ideas, yeah" "mm-hm" "OK"</t>
  </si>
  <si>
    <t xml:space="preserve">S highlights the new node </t>
  </si>
  <si>
    <t>S goes to the Tags pull-down and selects "RSTsummary-key"</t>
  </si>
  <si>
    <t>S goes to the Tags pull-down and selects "EVAhypothesis"</t>
  </si>
  <si>
    <t>S double-clicks "voice_note_1" to open it</t>
  </si>
  <si>
    <t>S goes back over to the other nodes and shift-clicks to select several, but not all of them [then apparently copies them]</t>
  </si>
  <si>
    <t>S clicks on the new node again and apparently Copies it</t>
  </si>
  <si>
    <t>S pastes in the new "Hypothesis" node under the other "Hypothesis" node on that map</t>
  </si>
  <si>
    <t>S moves the pasted node to the left slightly to line it up with the others</t>
  </si>
  <si>
    <t>S links the pasted node to the "RST Analysis?" node</t>
  </si>
  <si>
    <t>S clicks the Map Back button 3 times so that "Segment_1…BST Science Data", then "Segment_1_of_Lithe_Canyon_EVA", then "voice_note_1" displays again</t>
  </si>
  <si>
    <t xml:space="preserve">S goes to the Window menu, pulls it down and selects "RST Feedback Summary" from the list </t>
  </si>
  <si>
    <t>S clicks the Search button, Search dialog displays briefly, then apparently S presses Esc to dismiss the box</t>
  </si>
  <si>
    <t>S clicks the Graphics Rollover button on the toolbar to disable the rollover</t>
  </si>
  <si>
    <t>S moves the "Key summary points?" node down</t>
  </si>
  <si>
    <t>S links the image node to the "Key summary points?" node</t>
  </si>
  <si>
    <t>S selects Import from XML from the File menu</t>
  </si>
  <si>
    <t xml:space="preserve">"Gone!" </t>
  </si>
  <si>
    <t>S pulls down the Window menu, releases</t>
  </si>
  <si>
    <t xml:space="preserve">S double-clicks to open "Segment_1_of_Lithe_Canyon_EVA" </t>
  </si>
  <si>
    <t>"Oh, we had this other comment here actually" [referring to "RST guessing that still_image_none… not so helpful" node in "ERAModel_IMAGE_1"]</t>
  </si>
  <si>
    <t>S highlights the "RST guessing…" node</t>
  </si>
  <si>
    <t>S goes to Tags drop-down and selects "RSTSummary"</t>
  </si>
  <si>
    <t>"Here we are." [referring to getting to summary view from action in 120:10]</t>
  </si>
  <si>
    <t>Using transclusion to find/navigate</t>
  </si>
  <si>
    <t>S pastes in the "RST guessing…" node</t>
  </si>
  <si>
    <t>S apparently copies the "RST guessing…" node</t>
  </si>
  <si>
    <t>S moves view down</t>
  </si>
  <si>
    <t>S moves them farther up and closer to the "Segment_1_of_Lithe_Canyon_EVA" map</t>
  </si>
  <si>
    <t>S moves the "Segment_1_of_Lithe_Canyon_EVA" map up and down a little, leaves it where it is</t>
  </si>
  <si>
    <t>"OK I'm in finally"</t>
  </si>
  <si>
    <t>S alt-tabs back to Powerpoint</t>
  </si>
  <si>
    <t>S navigates in Ppt to Slide 2</t>
  </si>
  <si>
    <t>S changes view zoom on Outline view to 25%</t>
  </si>
  <si>
    <t xml:space="preserve">"for some reason it's just so slow…" "Have you took your computer in and tried to hook it in to the school…dsl" "uh, I have to have a certain code to do that. That's what I was telling you about these tech issues" "Oh because like at my school I can just plug my computer in, and it..." "mmm, no, they want you to be, they want you to have an assigned number" "Really? They actually assign IPs, they're not just floating?" "mm-hm" "Darn, that's your problem right there" [laughing] </t>
  </si>
  <si>
    <t>Starts talking about BuddySpace while still completing the Actions</t>
  </si>
  <si>
    <t>S creates a new Question node at the left of the map and gives it the label "Key summary points?"</t>
  </si>
  <si>
    <t xml:space="preserve">"Um… but go ahead, go on." "OK" </t>
  </si>
  <si>
    <t>"Yep… that's… good. Because the voice note that she's describing, this voice note that we just read, she's describing two areas of interest as she's walking into the canyon."</t>
  </si>
  <si>
    <t>"OK, and now my computer is refusing…"</t>
  </si>
  <si>
    <t>"OK here we go then."</t>
  </si>
  <si>
    <t>[Compendium map dispays on screen, probably wrt 77:49]</t>
  </si>
  <si>
    <t>[S opens "image_1" map]</t>
  </si>
  <si>
    <t>[S hits Map Back button to go to "Segment 1…BST Science Data" map]</t>
  </si>
  <si>
    <t>[S hits Map Back button twice to go to "Segment 1…BST Science Data" map then "Segment 1…" map]</t>
  </si>
  <si>
    <t>[S opens "Segment 1…BST Science Data" map]</t>
  </si>
  <si>
    <t>[S opens "voice_note..." map]</t>
  </si>
  <si>
    <t>[S double-clicks voice note ref node to launch Windows Media Player -- prob at 78:50 of the dialog]</t>
  </si>
  <si>
    <t>[voice note completes playing]</t>
  </si>
  <si>
    <t>S Alt-Tabs back to MS Photo Editor</t>
  </si>
  <si>
    <t>S's email tool appears</t>
  </si>
  <si>
    <t>"Still image none astro… one blah blah blah; … you see we've got"</t>
  </si>
  <si>
    <t xml:space="preserve">"Yeah." </t>
  </si>
  <si>
    <t>"We've got duplicate messages, but they are from different times… and these two have got exactly the same filename here."</t>
  </si>
  <si>
    <t>"Right? Between that one…"</t>
  </si>
  <si>
    <t>S highlights the filename in one of the email messages</t>
  </si>
  <si>
    <t>"…and that one"</t>
  </si>
  <si>
    <t>"Yeah I was thinking about the data that come later, came later. Let's review the second… were there like four pictures in the.. Second lump of data?"</t>
  </si>
  <si>
    <t>S continues to highlight different mail msgs</t>
  </si>
  <si>
    <t>S Alt-tabs to Compendium, back on the "ERAModel_IMAGE_2" map (image node is still highlighted)</t>
  </si>
  <si>
    <t>S clicks on the white space [?] of the "Segment_1…" map behind the "Lith Canyon" map so that the former fills the screen, then clicks on its title bar</t>
  </si>
  <si>
    <t>S clicks the Map Back button 5 times so that "Lith Canyon", then "Segment_1", then "CanyonFloor", then "Segment_1…BST Science Data", then "voice_note" displays again</t>
  </si>
  <si>
    <t xml:space="preserve">S hovers briefly over the transclusion rollover of  "Segment_1…" (inside "voice_note") so that the Views rollover displays </t>
  </si>
  <si>
    <t xml:space="preserve">S goes to the Window menu, pulls it down and selects "Segment_1…" from the list </t>
  </si>
  <si>
    <t>"Very close to Boudreaux." "Oh. Right." "Right, I don't know where that is now."</t>
  </si>
  <si>
    <t>Checking in on whether they should deviate from the ostensible ordered agenda to put the BuddySpace item before the Perspectives discussion</t>
  </si>
  <si>
    <t>Delinked</t>
  </si>
  <si>
    <t>Semi-direct</t>
  </si>
  <si>
    <t>S Alt-Tabs over the the ppt that he had earlier opened</t>
  </si>
  <si>
    <t>Doesn't need to dbl-click the Ref node, the ppt is already open</t>
  </si>
  <si>
    <t>Return to Compendium</t>
  </si>
  <si>
    <t>S clicks the Map Back button goes back to the Portal map</t>
  </si>
  <si>
    <t>Navigate-Map Back</t>
  </si>
  <si>
    <t>S Alt-tabs back to Compendium - Portal map</t>
  </si>
  <si>
    <t>Indirect</t>
  </si>
  <si>
    <t>Indicating that he's heard the problem about getting into Webex</t>
  </si>
  <si>
    <t>Node Copy-Map-Single</t>
  </si>
  <si>
    <t>Cut-Multiple Nodes</t>
  </si>
  <si>
    <t>"…which is funny because even if they just put hypotheses attach that to their plan… at the very end they would've got it."</t>
  </si>
  <si>
    <t>"Yeah.… OK"</t>
  </si>
  <si>
    <t>"But I mean they have so much in terms of the whole, mechanics in terms of going out there with the agents, that, y'know…"</t>
  </si>
  <si>
    <t>S Alt-Tabs back to Compendium</t>
  </si>
  <si>
    <t>"...it gets lost." "Yeah." I mean like last year they did no science, because they were it was all about y'know the technical logistics…."</t>
  </si>
  <si>
    <t>S hits Map Back button to go to "Segment_1 …Science Data" map</t>
  </si>
  <si>
    <t>S hits Map Back button to go to "Segment_1_of_Lithe_Canyon_EVA"" map</t>
  </si>
  <si>
    <t>S highlights the "Segment_1… Science Data" map node and opens it</t>
  </si>
  <si>
    <t>"Isn't that cool!? We've identified the bed from the voice note and the photo."</t>
  </si>
  <si>
    <t>"But but .. We're saying that this voice note doesn't relate to this image file"</t>
  </si>
  <si>
    <t>S points at and highlights the nodes he's referring to</t>
  </si>
  <si>
    <t>"Uh…" "Part of it… part of it is."</t>
  </si>
  <si>
    <t>"Right."</t>
  </si>
  <si>
    <t>"The only reason they, what they related to here, the only thing they related it to is is that um it came from Astro 2." [referring to the links on the Compendium map]</t>
  </si>
  <si>
    <t>"Yeah they're not putting it in the context that we need it but, y'know…"</t>
  </si>
  <si>
    <t>S opens the "voice_note_1" map</t>
  </si>
  <si>
    <t>"OK. Let me just… just.. Record that. We [starts typing] identified … the location.. From the voice note."</t>
  </si>
  <si>
    <t>S creates an Answer node and starts typing the label "RST identified"</t>
  </si>
  <si>
    <t>Setting Up</t>
  </si>
  <si>
    <t>Detail Edit-Adding Content</t>
  </si>
  <si>
    <t>Knows where to return to pick up on this. Setting stage, not sure yet what to do with it</t>
  </si>
  <si>
    <t>"… that's why I was thinking instead of using the geological term, just use the definition"</t>
  </si>
  <si>
    <t>S moves the Question node up slightly</t>
  </si>
  <si>
    <t xml:space="preserve">"Yeah let's look at all the rest of the photos and make sure that we that we've gone through, that we've got them all, we have that single one from the first, from the morning one, that's one we have" "That's it" </t>
  </si>
  <si>
    <t>S clicks close box to close the map and return to "Segment_1…BST Science Data" map</t>
  </si>
  <si>
    <t>"I totally saw more pictures than, than these, than we have right now."</t>
  </si>
  <si>
    <t>"Only one again?" "What about CanyonFloor [referring to a map node currently on the screen], does CanyonFloor have …"</t>
  </si>
  <si>
    <t>S selects and opens the "CanyonFloor" map</t>
  </si>
  <si>
    <t>S double-clicks on the map's title bar to maximize it</t>
  </si>
  <si>
    <t>S selects and opens the "Segment_1_of_Lithe_Canyon_EVA" map</t>
  </si>
  <si>
    <t>S selects and opens the "Lith Canyon" map inside the above</t>
  </si>
  <si>
    <t>S points to Window menu and moves cursor to the current map, then releases</t>
  </si>
  <si>
    <t>"I'm going to try this BuddySpace…"</t>
  </si>
  <si>
    <t>Home Window displays, S maximizes it</t>
  </si>
  <si>
    <t xml:space="preserve">Pre-positioning </t>
  </si>
  <si>
    <t>After the fact summarizing of the whole BuddySpace interaction</t>
  </si>
  <si>
    <t>"Yeah" [laughs]</t>
  </si>
  <si>
    <t>completing the label based on the conversation that just occurred; summary/inference. The whole BS episode yields one node</t>
  </si>
  <si>
    <t>Appears to be waiting to do some editing, but never does</t>
  </si>
  <si>
    <t>Navigating back to the right place</t>
  </si>
  <si>
    <t>Tool evolution</t>
  </si>
  <si>
    <t>She is reading off the screen (but video doesn't show this until 57:30 or so)</t>
  </si>
  <si>
    <t>Creates a container view in direct response to the topic he's just initiated</t>
  </si>
  <si>
    <t>It's labeled "RST comments on this", but what it contains is not really about that map, but rather a general comment about the tools</t>
  </si>
  <si>
    <t>Note that he's NOT getting the participants to look at this (although it seems that he might want to (?)).</t>
  </si>
  <si>
    <t>"You take the Pan. That's just the formal, north, you take it…" "Yeahh, we called it the Cardinal Direction I think or something like that." It's, you take all four aspect photos, ok?" "Right." "That's so you can get back to the GPS coordinates, of that particular location, and say OK I'm here."</t>
  </si>
  <si>
    <t>Buddyspace (to 55:59)</t>
  </si>
  <si>
    <t>"… so to me that sounds like mean... some type of ancient meandering channel…" "mm-hm" "…and… it would be nice to see all those different lenses in one context... and I don't know if that's gonna be possible."</t>
  </si>
  <si>
    <t>"OK which those are the two, let's look at the images on these."</t>
  </si>
  <si>
    <t>S double-clicks on the title bar of the Science Data map window to maximize it</t>
  </si>
  <si>
    <t>"in all your spare time, did you manage to map these on the aerial photo?"</t>
  </si>
  <si>
    <t>"Oh, did I map these?" "The waypoints?"</t>
  </si>
  <si>
    <t>S moves down to and highlights "ERAModel_IMAGE_1" map node</t>
  </si>
  <si>
    <t>S maximizes that map</t>
  </si>
  <si>
    <t>S hovers over the still image to show the image at full size in center of screen</t>
  </si>
  <si>
    <t>"Were you not going to, were you only going to map the" "Uh…ok" "study [?] items"</t>
  </si>
  <si>
    <t>S creates a new map node and gives it the label "RST comments on this"</t>
  </si>
  <si>
    <t>S links the new map node to the  "Segment_1_of_Lithe_Canyon_EVA" map node</t>
  </si>
  <si>
    <t>S double-clicks to open the "RST Comments on this" map</t>
  </si>
  <si>
    <t>"Right… sorry your screens are lagging way behind where we're actually at… I'm just going to have to wait"</t>
  </si>
  <si>
    <t>"Oh you can see the voice note?"</t>
  </si>
  <si>
    <t>"It's not playing"</t>
  </si>
  <si>
    <t>"OK, no, it's not. It's my screen here which is very slow then.  It must be because I'm on the, in the UK. OK. It would obviously [be] very useful if we had voice notes right next to images so we knew exactly…"</t>
  </si>
  <si>
    <t xml:space="preserve">"Yeah" </t>
  </si>
  <si>
    <t>"So OK here we go again then, um…</t>
  </si>
  <si>
    <t>"Oh hang on"</t>
  </si>
  <si>
    <t>[camtasia screen goes black here until 64:49]</t>
  </si>
  <si>
    <t>This is one of the few 'this is what should be in the label' interactions.</t>
  </si>
  <si>
    <t>The question is about the data collection as a whole.</t>
  </si>
  <si>
    <t>Summary of the previous discussion</t>
  </si>
  <si>
    <t>Sort of clean-up; a mini-project to get the voice-note filename into the other node</t>
  </si>
  <si>
    <t>Adding specificity/precision; done at own initatiion, based on his aesthetic of what a good label would be in this context</t>
  </si>
  <si>
    <t>All of these in response to the discussion in '88:54-91:01. The view shift is because he's making room for the new node he anticipates.</t>
  </si>
  <si>
    <t>RST process</t>
  </si>
  <si>
    <t xml:space="preserve"> then pastes in the filename surrounded by "[ ]"</t>
  </si>
  <si>
    <t>Re-crafting what's just been done to make more elegant/useful for later. Clearly map-only moves; done only for structure's sake</t>
  </si>
  <si>
    <t>Direction to S</t>
  </si>
  <si>
    <t>Semi-direct response to "What about Canyon Floor?"</t>
  </si>
  <si>
    <t>Mini-project: Looking for other images. 92:44-95:42</t>
  </si>
  <si>
    <t>Responding to RST, working together to look for the missing images.</t>
  </si>
  <si>
    <t>Referring to the image S is showing</t>
  </si>
  <si>
    <t>Suggesting an alternate way to solve their current collective problem.</t>
  </si>
  <si>
    <t>Evaluation of the session</t>
  </si>
  <si>
    <t>"Actually it might not even be an, analysis it would've been it might've been a passing comment and it it was actually" "it was" "it was a comment in the planning meeting" "Yeah."</t>
  </si>
  <si>
    <t>The whole preceding discussion has really been about the methodology, not "perspective", but it's not explicit (however strongly implicit)</t>
  </si>
  <si>
    <t>Methodologies, RST-crew</t>
  </si>
  <si>
    <t>Only time he checks in re tagging. Explaining his action -- referring to the medata scheme -- part of "How tools are used on this project" story</t>
  </si>
  <si>
    <t>Never captured/referred to</t>
  </si>
  <si>
    <t>From 10:05-36:36, 10 nodes in all</t>
  </si>
  <si>
    <t>Could've been an opportunity for S to do that right then</t>
  </si>
  <si>
    <t>"So basically all I need is a Pan" "Good" "and then I'm already ready to go, so…"</t>
  </si>
  <si>
    <t>Is it worth counting the number of direct participant-map touch points?</t>
  </si>
  <si>
    <t>Decides OK, they're not going to do any more, so I'll create the summary</t>
  </si>
  <si>
    <t>Intermission before the EVA discussion</t>
  </si>
  <si>
    <t>S is back one step while the RST is now talking about the next step. They are setting stage for the next segment.</t>
  </si>
  <si>
    <t>RST-Crew</t>
  </si>
  <si>
    <t>"A thought that's occurred to me is that wouldn't it be very nice if as the, as the Capcom email alerts started flowing in, on the progress, and on the data being gathered, that somehow it was possible to map that and show the progress they were making within the Compendium map"</t>
  </si>
  <si>
    <t>"Uh-huh"</t>
  </si>
  <si>
    <t>"Cause then you could sort've see where they'd got to, and the Compendium map…"</t>
  </si>
  <si>
    <t>S double-clicks on the image to launch MS Photo Editor, then tries various zooms and pans to see if he can show the feature more clearly; this continues until 99:00</t>
  </si>
  <si>
    <t>"And is that clear on the, the um, hypothesis that we sent back? Or do we need to add some more to the hypothesis."  "Um…"  "Cause we put the me-an, we put the channel … what did we put…"</t>
  </si>
  <si>
    <t>S Alt-Tabs back to Compendium, "RST Feedback Summary" map is displaying</t>
  </si>
  <si>
    <t>S highlights the node and apparently double-clicks it. There are a lot of images so it doesn't open on screen until 123:47</t>
  </si>
  <si>
    <t xml:space="preserve">S clicks the Close box to return to "Lith Canyon EVA Segment 1 Crew Planning Meeting 05/03/04" </t>
  </si>
  <si>
    <t>"So… and we can actually reference it as in that [referring to a map?] as just um… uh… ah bbb… uh… "</t>
  </si>
  <si>
    <t>"From Mars Replay?"</t>
  </si>
  <si>
    <t>Cleaning up from the Search move</t>
  </si>
  <si>
    <t>S goes to the Window menu and selects "RST Feedback Summary"</t>
  </si>
  <si>
    <t>S clicks into the label of "We are focusing…" to edit it and adds "(verbal comments in the Meeting Replay)" to the middle of the label</t>
  </si>
  <si>
    <t xml:space="preserve">"Yeah, from vocal notes of Mars Replay, or something… what do you call it, when somebody, verbal." </t>
  </si>
  <si>
    <t>"Perfect."</t>
  </si>
  <si>
    <t>"It would be nice if we could actually link straight to it, wouldn't it."</t>
  </si>
  <si>
    <t>S goes up to Window menu and highlights "2004.05.06 Lithe Canyon EVA" map entry</t>
  </si>
  <si>
    <t>"Well anyhow what I wanted to ask about BuddySpace is, if we all got this set up today, could we use it tomorrow"</t>
  </si>
  <si>
    <t>"So…[someone yawns in background] if anybody has any problems?  I'm assuming it, I mean I printed out the steps and it seems pretty….easy to do, so..."</t>
  </si>
  <si>
    <t>"well… that…"</t>
  </si>
  <si>
    <t>"says I have access denied"  "really?"</t>
  </si>
  <si>
    <t>"It's, it's, it's possible …"</t>
  </si>
  <si>
    <t>Relink to different (template) node</t>
  </si>
  <si>
    <t>Drawing attention to what he just did</t>
  </si>
  <si>
    <t>Validating</t>
  </si>
  <si>
    <t>Engaging with what's on screen</t>
  </si>
  <si>
    <t>Drawing attention, making display match emphasis for what he's saying</t>
  </si>
  <si>
    <t>"We should… yeah. We really shouldn't be in any doubt where an image is."</t>
  </si>
  <si>
    <t>"Yeah."</t>
  </si>
  <si>
    <t>"I thought that the all these maps of course are generated automatically by uh, by Brahms agents, but"</t>
  </si>
  <si>
    <t>Substantial changes in conclusion/meaning based on the long RST interchange about the nature of the identifications</t>
  </si>
  <si>
    <t xml:space="preserve">"I'll look it up" </t>
  </si>
  <si>
    <t>S scrolls down to the "GPS Coordinates" map node</t>
  </si>
  <si>
    <t>S highlights and opens that map</t>
  </si>
  <si>
    <t>S closes the "GPS Coordinates" map</t>
  </si>
  <si>
    <t>S hits Map Back button, opens that map again</t>
  </si>
  <si>
    <t>S hits Map Back button, "ERA…" map closes, ""Segment_1_of_Lithe_Canyon_EVA May 5_2004 6:57PM_BST Science Data" map displays</t>
  </si>
  <si>
    <t>"o wait wait wait " "I'm assuming of these [clears throat] excuse me [again] is taken at Waypoint, no! cause that's the ERA"</t>
  </si>
  <si>
    <t>"Astro One .."</t>
  </si>
  <si>
    <t>S moves around map without clicking</t>
  </si>
  <si>
    <t>S still doing final positioning of the moved nodes</t>
  </si>
  <si>
    <t>S opens the "1. A discussion of perspective for photo documentation" map</t>
  </si>
  <si>
    <t>S maximizes the map window</t>
  </si>
  <si>
    <t>S pauses</t>
  </si>
  <si>
    <t>S continues editing the label: ", but incomplete"</t>
  </si>
  <si>
    <t>S moves pointer to over image node so that the rollover image fills the screen</t>
  </si>
  <si>
    <t>Making the display</t>
  </si>
  <si>
    <t>"Ok now I [...?] about this but .."</t>
  </si>
  <si>
    <t xml:space="preserve">Acknowledges this is the end </t>
  </si>
  <si>
    <t>Meta: So much of what's going on is finding/giving/maintaining/creating different kinds of context cues</t>
  </si>
  <si>
    <t>Process comment - w/r/t RST-crew interaction</t>
  </si>
  <si>
    <t>RST-crew</t>
  </si>
  <si>
    <t>Summarizing the results of the mini-project and giving direction to the crew, as well as implying tool support for future</t>
  </si>
  <si>
    <t>RST-crew, tool evolution</t>
  </si>
  <si>
    <t>almost done</t>
  </si>
  <si>
    <t>Cleaning up display for final version</t>
  </si>
  <si>
    <t>Emphasizing important of tool requirements to tool story</t>
  </si>
  <si>
    <t>Adding emphasis</t>
  </si>
  <si>
    <t>"Ohh, yeah, it's not, it's not this one, is it."</t>
  </si>
  <si>
    <t>"No that's an old one."</t>
  </si>
  <si>
    <t>"No."</t>
  </si>
  <si>
    <t>"uhh…I'll get back to you on that" [laughs] "ok" "I can't remember what I did" [laughs] "I think the only thing that I did, was that I um what did I do, I just took Frank's maps of the area, is what I did." "OK." "I didn't annotate anything." "OK."  "Umm... because I wasn't really exactly sure if I was gonna map 'em, uh as segment 1 segment 2 segment 3, and then point out stuff?" "OK" "but... I wanted to wait until we were all done with that?... y'know"  "[ ]" "plus they haven't actually done a..."</t>
  </si>
  <si>
    <t>S moves off the node so large image disappears</t>
  </si>
  <si>
    <t>"done a… a… identified anything of interest yet, right? "Right…" "Well she talked about the left wall and the east wall and the voice note" "Right" "So, but I mean that's kind of obvious?"  [laughing] "y'know I don't know…. That's why I was like do I really need to point that out?, i mean" "Yes, you don't." [laughing continues]</t>
  </si>
  <si>
    <t xml:space="preserve">"OK" "So that's gonna" "Oh, that's right" "So if we wanted to use the BuddySpace, then I could see if I could install that on my laptop" </t>
  </si>
  <si>
    <t>"OK" "and then" "You can't come into school on Saturday, like, everything's locked up or something?"</t>
  </si>
  <si>
    <t>S clicks off the Decision node</t>
  </si>
  <si>
    <t>"Right"</t>
  </si>
  <si>
    <t>"And for the key, um, Mission Hypotheses thing that we have, going on there?"[referring to the "Relevant MISSION Hypotheses unanswered question, probably] "Mm-hm?"</t>
  </si>
  <si>
    <t>S links the new Question node to the root "Webex meeting" node</t>
  </si>
  <si>
    <t>S highlights the "RST Feedback Summary 2004.05.06" map node and links it to the "RST Summary Feedback?" Question node</t>
  </si>
  <si>
    <t>S moves the node up to make it horiz. Aligned with the Question</t>
  </si>
  <si>
    <t>S displays his Windows taskbar and Start menu then releases</t>
  </si>
  <si>
    <t>S deselects the set</t>
  </si>
  <si>
    <t>S double-clicks to open "RST Feedback Summary 2004.05.06"</t>
  </si>
  <si>
    <t>"There are, there's pictures that I saw that are not in here"</t>
  </si>
  <si>
    <t>"OK" "for some reason…"</t>
  </si>
  <si>
    <t>[S saying something in background, can't make out]</t>
  </si>
  <si>
    <t>"OK I'll think of it more about that more in technical terms, maybe post a note to the list"</t>
  </si>
  <si>
    <t>"OK."</t>
  </si>
  <si>
    <t>S adds to the Label "EVA's prorgress"</t>
  </si>
  <si>
    <t>S highlights the node and drags it higher up in the map</t>
  </si>
  <si>
    <t>S clicks into the Label and changes "prorgress" to "progress"</t>
  </si>
  <si>
    <t>S closes the map to return to the Portal map</t>
  </si>
  <si>
    <t>S highlights the "Segment_1_of_Lithe_Canyon_EVA" map</t>
  </si>
  <si>
    <t>Direct request</t>
  </si>
  <si>
    <t>restating what S said</t>
  </si>
  <si>
    <t>Reading from screen</t>
  </si>
  <si>
    <t>Exclamation point; some of his personal style</t>
  </si>
  <si>
    <t>Back to their discussion</t>
  </si>
  <si>
    <t>Might be listening during this time</t>
  </si>
  <si>
    <t>S goes to "RST SOWG 2004.05.06 Portal" map</t>
  </si>
  <si>
    <t>Since he now knows that containter uisn't going to have any more stuff, he relabels the map</t>
  </si>
  <si>
    <t>Incremental add of tool evolution info</t>
  </si>
  <si>
    <t>oh, are you at, you're at work, no I mean you're at home." "I'm at school" "School! You're at school! I thought I read in an email that you weren't at school…"</t>
  </si>
  <si>
    <t>"No, that was yesterday…"</t>
  </si>
  <si>
    <t>"Yeah, see I'm having a little catch-up problems here… OK, they're not going to let you because..."</t>
  </si>
  <si>
    <t xml:space="preserve">"..you're not an administrator…" </t>
  </si>
  <si>
    <t>"Yep"</t>
  </si>
  <si>
    <t>"OK, you might need to get your sys admin to do it for you"</t>
  </si>
  <si>
    <t>"And I don't know where he, he's going to be here today"</t>
  </si>
  <si>
    <t>"Right. So you'll want to have a look at this then"</t>
  </si>
  <si>
    <t>"…the summary map…"</t>
  </si>
  <si>
    <t>"OK, so there's our summary map"</t>
  </si>
  <si>
    <t>S moves around the view and moves the view around (left, left, up, down)</t>
  </si>
  <si>
    <t>"Yeah cause this is a different image, so."</t>
  </si>
  <si>
    <t>"Yeah…</t>
  </si>
  <si>
    <t>Completing the arc started in 121:16, now that the RST has created a hypothesis. Remembers to add the tag</t>
  </si>
  <si>
    <t>Either to find something, or to judge where he should move "Key feedback…"</t>
  </si>
  <si>
    <t>?</t>
  </si>
  <si>
    <t>What to call this? An aid to navigation of existing….</t>
  </si>
  <si>
    <t>Requesting S to open it</t>
  </si>
  <si>
    <t>Realizing, from memory, that there's no need to open the map after all</t>
  </si>
  <si>
    <t>Characterizing</t>
  </si>
  <si>
    <t>Returning to where he left off</t>
  </si>
  <si>
    <t>"So…" "She says south west in the in the voice note."</t>
  </si>
  <si>
    <t>S hovers over then selects "Finder, which we're renaming to In Situ" (moves cursor off after a bit)</t>
  </si>
  <si>
    <t>"Right." "Oh I have 'conglomerate question mark' cause I couldn't, I couldn't figure out what that was. OK." "Right  what she's saying, yeah" "and she [?] gave us the size conglomerate lenses." "Right." "And then she also describes other lenses too? [ .…] some of the beds have [?] shapes?"</t>
  </si>
  <si>
    <t>"Well, from what I understand we have a photo of the beds in the west south west. We don't have a photo of the beds in the west that she talks about or a photo of the beds in the east." "Right, and we need them."  "OK."</t>
  </si>
  <si>
    <t>S edits the label to correct "meandernig" to "meandering" and add ". We need photos from" to end</t>
  </si>
  <si>
    <t>S clicks Map Back to return to the portal map</t>
  </si>
  <si>
    <t>S creates a new Answer node and gives it the label "Map data in Compendium maps as it comes in - a way to track the"</t>
  </si>
  <si>
    <t>"Y'know I have to either take time off, or, y'know.. So map …. The data … as they come in"</t>
  </si>
  <si>
    <t>"Allright, well we're still, um, we're going to make the comment that we should map the um, data, in Compendium as they come in."</t>
  </si>
  <si>
    <t>S hovers over other BS map hotspots</t>
  </si>
  <si>
    <t>"I could send it to you but I brought the wrong one so I'm trying to find a picture now" [laughs]</t>
  </si>
  <si>
    <t>"Right… OK"</t>
  </si>
  <si>
    <t>"Well we could actually cut and paste you out of the one that's one the website, too"</t>
  </si>
  <si>
    <t>"Yeah, anything… I just couldn't find your photo anywhere on the web"</t>
  </si>
  <si>
    <t>"So basically there's, you know, there's a hotspot for Marc, who's the BuddySpace project lead, and if I right-click on him I can just open a chat to him"</t>
  </si>
  <si>
    <t>S right-clicks on Marc's picture and selects Chat</t>
  </si>
  <si>
    <t>"…which in fact I already have open"</t>
  </si>
  <si>
    <t>"and then, you know, we're just in a Chat environment"</t>
  </si>
  <si>
    <t>[chat window comes to the foreground] S types "Hi Marc"</t>
  </si>
  <si>
    <t>S types "quick demo for RST"</t>
  </si>
  <si>
    <t>"would I have to email them first and let them know?"</t>
  </si>
  <si>
    <t>"No, you'd just um, open um, you'd move into uh, um, a conference room…"</t>
  </si>
  <si>
    <t>S right-clicks on [something] to bring up the BS right-click menu again, then releases it</t>
  </si>
  <si>
    <t>"um… this is possibly where I need Marc"</t>
  </si>
  <si>
    <t>"uh… Marc, If I could get, if I could find Marc, I could bring him in and he could do a quick sort of live demo for you"</t>
  </si>
  <si>
    <t>S moves node down and to the left to put under existing nodes</t>
  </si>
  <si>
    <t>S moves that view to the left twice</t>
  </si>
  <si>
    <t>[S beginning to respond to RST's request in 121:16] - Indicating that he doesn't mnow what to put there -- a request for clarification</t>
  </si>
  <si>
    <t>Answering S's request</t>
  </si>
  <si>
    <t>Confirming/validating off screen</t>
  </si>
  <si>
    <t>scanning for what's wanted; going to look for that hypothesis?</t>
  </si>
  <si>
    <t>Looking for the item</t>
  </si>
  <si>
    <t>"We have to stick to our same schedule and our same sort of protocol whether we have to turn it around fast or not."</t>
  </si>
  <si>
    <t>RST processes and methodologies</t>
  </si>
  <si>
    <t>First node created in this session. Summarizes the lengthy RST conversation that preceded it. Use of "SEMS" acronym instead of talking about the methodology by name based on his background knowledge.</t>
  </si>
  <si>
    <t>BOX: Direct instruction example. Direct instruction to S. Make our visual representation conform to the right logical model.</t>
  </si>
  <si>
    <t>Has premade a map for each agenda point. What document are they looking at?</t>
  </si>
  <si>
    <t>Observational - summary observation, comment, not transcriptive. Capturing/interpreting on the fly. Using "Note" node type matching a passing observation in his approach.</t>
  </si>
  <si>
    <t>Further interpretation/characterization. She doesn't say this, he's summarizing.</t>
  </si>
  <si>
    <t>S adds "beds" to end of label</t>
  </si>
  <si>
    <t>"And then um do you have that the conglomerate lens is possib, is my hypothesis for that is channel lag, l-a-g?</t>
  </si>
  <si>
    <t xml:space="preserve"> "Old local..."</t>
  </si>
  <si>
    <t xml:space="preserve">"So, what we are now calling Local, what did it used to be called." "Now, we didn't have one for that." "OK. Nn… OK then they have Outcrop, which is what we have, that's exactly the same, correct?" </t>
  </si>
  <si>
    <t>A reference to "That's exactly the same" in 12:01. On-the-fly interpretation without direct validation</t>
  </si>
  <si>
    <t>[indecipherable]</t>
  </si>
  <si>
    <t>"Uh… but on the Local one with the horizon are, remember that's where we always had them do the four cardinal directions. Are we still going to be doing that, or not?"</t>
  </si>
  <si>
    <t>"No, you actually, um, that's a good point. The one thing you do want to do in the Local is you want to annotate direction of photograph." "OK so we don't have to actually take photos anymore, we just have to somehow have them annotate" "Yeah, um, the reason we ended up doing the, I don't know why they did the four direction photos because originally they were supposed to do a Pan with all four directions, and then they did the, um, the" "I said on here and it's even on here it says 'annotate cardinal directions' it just doesn't say 'take photos of' " "Yeah" "so I don't know why" "Well they were kind of running away with things remember?" "OK"  "We were constantly pulling them back" "It's OK" "Alright" "They still did really good work, so"</t>
  </si>
  <si>
    <t>S doesn't follow/address this discussion</t>
  </si>
  <si>
    <t>RST processes, RST-crew</t>
  </si>
  <si>
    <t>"OK here's the deal. We have two hours to give feedback." "Right." "To the crew." "Right." "And if we're, if we're trying to present them with new material? We're not helping them and we don't have time to do that. I mean cause as it is we're barely making it."</t>
  </si>
  <si>
    <t>x</t>
  </si>
  <si>
    <t>Process</t>
  </si>
  <si>
    <t>Response / Engagement mode</t>
  </si>
  <si>
    <t>Text</t>
  </si>
  <si>
    <t>Participants</t>
  </si>
  <si>
    <t>"So we do have to try to stick to that 2 hours cause that's, y'know…" "Yeah"</t>
  </si>
  <si>
    <t>"Cause I, I need to, uh, leave within the next 15 minutes, so…" "OK. I think we'll be done." "OK." "We're just wrapping it up here, getting it all"</t>
  </si>
  <si>
    <t>"Yeap."</t>
  </si>
  <si>
    <t>"…nice and purty." "All-righty."</t>
  </si>
  <si>
    <t>"OK… I mean this for us is very, important, y'know, if …"</t>
  </si>
  <si>
    <t>S selects "Relevant MISSION Hypotheses?" and moves it down slightly to make it a straight horizontal link with "We are focusing on…"</t>
  </si>
  <si>
    <t>S clicks into the label of "We were unable to locate…" at the end and adds "!" then moves back to add "as" to make the end "as an index into the video!"</t>
  </si>
  <si>
    <t>"Are we gonna continue to try and view the Meeting Replays during these… morning meetings? Or is it something you want"</t>
  </si>
  <si>
    <t xml:space="preserve">First instance of this comment, which will be a node referred to throughout.  </t>
  </si>
  <si>
    <t>"OK so old Local will now be" "'Small-scale map'"</t>
  </si>
  <si>
    <t>"Well maybe we should put there here that we're not all happy with the, we're not completely happy with the name, that it needs to be something that captures, that we need… um…."</t>
  </si>
  <si>
    <t>"This is another, um, very typical thing of what happens with the crews if you're doing support for them?"</t>
  </si>
  <si>
    <t>"Your time is, is dictated by their, time?"</t>
  </si>
  <si>
    <t>"Right." "So quite often, y'know, they have it easy, and we have it harder, in terms of time."</t>
  </si>
  <si>
    <t xml:space="preserve">"I think that's just a symptom of time, we just didn't have time to…" "Right" "Or, or it should be us that has that responsibility, I mean, you know… we're supposed to be assisting them, maybe as the data comes in, probably the best thing to do is, like, put together Compendium maps" </t>
  </si>
  <si>
    <t>"We we we should be able to f- can you see my Compendium map now?"</t>
  </si>
  <si>
    <t>"Yes"</t>
  </si>
  <si>
    <t>[during this time the video is lagging way behind the dialogue because of Webex trying to process the Windows Media Player visualization -- continues to 78:00 and beyond… we see S trying to work WMP to disable the visualization, sometimes the screen goes black, etc.]</t>
  </si>
  <si>
    <t>"Right. So we've got a time stamp here for the voice note … um…. And we'll have a times stamp for the images as well obviously… 3:15… 3:05, so."</t>
  </si>
  <si>
    <t>S clicks the Map Back button to go back to "RST Feedback Summary"</t>
  </si>
  <si>
    <t>S highlights the image node and apparently copies it</t>
  </si>
  <si>
    <t>S pastes in the "still_image_none…" image node</t>
  </si>
  <si>
    <t>S moves the pasted node up and to the left</t>
  </si>
  <si>
    <t>"And we could be completely wrong, I mean I'm assuming we're right, but…"</t>
  </si>
  <si>
    <t>"So yeah in Local you want to make really sure you annotate direction of photograph"</t>
  </si>
  <si>
    <t>Reference to the 'RST vs crew' story, RST processes, etc.</t>
  </si>
  <si>
    <t>"Allright so could we make a note on that? Say hey guys this is what we call the outcrop." "Yep"</t>
  </si>
  <si>
    <t>Method: Does it count as Compendium actions if it's from a Compendium web export rather than Compendium itself?</t>
  </si>
  <si>
    <t>Practitioner statement</t>
  </si>
  <si>
    <t>Focus</t>
  </si>
  <si>
    <t>Maps</t>
  </si>
  <si>
    <t>Subject matter</t>
  </si>
  <si>
    <t>Surroundings</t>
  </si>
  <si>
    <t>S links it to the "This photo is what we…" node</t>
  </si>
  <si>
    <t>S creates a new Question node underneath and gives it the Label "Abi made a voice note on this we thnk"</t>
  </si>
  <si>
    <t>S edits the label to correct "thnk" to "think"</t>
  </si>
  <si>
    <t>S scrolls the map down slightly</t>
  </si>
  <si>
    <t>S moves off to show the C map again</t>
  </si>
  <si>
    <t>S hovers over then selects the "voice_note_1" map, double clicks to open it</t>
  </si>
  <si>
    <t>S maximizes that map (by double-clicking on title bar?)</t>
  </si>
  <si>
    <t>S moves over to the voice note ref node and dblicks to play it</t>
  </si>
  <si>
    <t>[Windows Media Player displays]</t>
  </si>
  <si>
    <t>"OK here's the voice note?"</t>
  </si>
  <si>
    <t>"Can we hear it?" "Yeah"</t>
  </si>
  <si>
    <t>"OK let me just turn the mike, see if this works"</t>
  </si>
  <si>
    <t>"Ummm…"</t>
  </si>
  <si>
    <t>[voice note plays]</t>
  </si>
  <si>
    <t>"Is that clear, can you hear that?"</t>
  </si>
  <si>
    <t xml:space="preserve">"Yeah" "Yeah, she describes that bed" </t>
  </si>
  <si>
    <t>"Can we listen to it again?"</t>
  </si>
  <si>
    <t>"um Yeah, the whole thing?"</t>
  </si>
  <si>
    <t>"Until we say stop?"</t>
  </si>
  <si>
    <t>"Yep, um, I'm just trying to turn off this uh… um… daft visualization… it's really holding up the visuals"</t>
  </si>
  <si>
    <t>"Is this the right annotation for that photo?"</t>
  </si>
  <si>
    <t>"don't know" "I don't know, we're still trying to figure it out."</t>
  </si>
  <si>
    <t>S highlights "We are focusing on …." then goes to the Tags drop down and chooses "MISSIONHypothesis"</t>
  </si>
  <si>
    <t>"Or the" "Right" "mean actually taking the sample, and putting it within, um, … y'know, it's still sort of sort of capturing" "It still has to be, yeah it has to be answering OK can we find that picture on the outcrop… and the sample" "Yeah"  "We be able to find We should be able to find that."</t>
  </si>
  <si>
    <t>"Yeah it's kind, it's a necessity, when I was in Sacramento? " "Uh-huh?" "…and I had to wait, one day, I spent one day in a hotel with dial-up?" "oh, god" "…and I left. And all I did was call around town  'do you have DSL, do you have DSL,' [laughing] I picked the first hotel that had DSL, and then I thought 'OK I'm totally addicted to my computer, but I mean I was going to spend 5 days there working, so, yeah"  "Did you guys install BuddySpace already?" "No, I haven't" "Cause I'm doing it right now"</t>
  </si>
  <si>
    <t xml:space="preserve"> </t>
  </si>
  <si>
    <t>"I would, but I don't know how to get back to my computer.  My computer has been totally overtaken by Webex"</t>
  </si>
  <si>
    <t>"Oh… yeah I couldn't find anybody to ask you about that, there must be a ..."</t>
  </si>
  <si>
    <t>"Yeah… absolute..."</t>
  </si>
  <si>
    <t>[conversation about the voice note]</t>
  </si>
  <si>
    <t>"Are they? Cause I can see the voice note again."</t>
  </si>
  <si>
    <t>The RST making a recommendation to put stuff in Compendium maps.  Note how the themes intertwine</t>
  </si>
  <si>
    <t>[more conversation about the voice note]</t>
  </si>
  <si>
    <t>"Are we happy with this? Because I think this is pretty good what we've got right here."</t>
  </si>
  <si>
    <t>"Right… we found it"</t>
  </si>
  <si>
    <t>"And I guess then that the only feedback we would necessarily want is… um… their opinion on this." "Yeah" "Let us know what you think." "Does this make sense, does it need clarification"</t>
  </si>
  <si>
    <t>S highlights "RST guessing…" and links it to the pasted image node</t>
  </si>
  <si>
    <t>S moves map up</t>
  </si>
  <si>
    <t>"Yeah…"</t>
  </si>
  <si>
    <t>S links the image node to the "Key feedback from RST?" node</t>
  </si>
  <si>
    <t>" 'we identified the location' to 'we identified 3 locations in the voice note" "right" "but we can't assign any of them to the photo." "For sure" "yeah" "Exactly" "there you go"</t>
  </si>
  <si>
    <t xml:space="preserve">Well let's keep those two as well, because, that 'sample source' actually makes the most sense, if you were just gonna like..."  </t>
  </si>
  <si>
    <t>Hey, hon, I'm looking at this, uh,  thing and that's what it used to be." Local Pan … Regional?" "Local Pan …Outcrop?"  "Rock!"</t>
  </si>
  <si>
    <t>"OK explain to me the rationale why I can't figure out the rationale for that this morning"</t>
  </si>
  <si>
    <t>"That's the way we did it, this is what I updated after Crew 25"</t>
  </si>
  <si>
    <t>As if to indicate 'we're done with that for now'</t>
  </si>
  <si>
    <t>"OK…" [laughing] "does it makes sense to you?" "I'd I'd have to go back and look over their stuff."</t>
  </si>
  <si>
    <t>"Cause they took the Pan image and then they took the…"</t>
  </si>
  <si>
    <t>"In terms of feedback to the crew then, is there some kind of summary that we want to send them? Do we want to send them..."</t>
  </si>
  <si>
    <t>S highlights the Answer node with blank label he had previously made at 3142</t>
  </si>
  <si>
    <t>[During this time S stays in the edit-label state, as if waiting for the RST to finish clarifying before committing the label to be that way]</t>
  </si>
  <si>
    <t>S moves over to root node and moves it around, then clicks into its label and selects all to copy the label text</t>
  </si>
  <si>
    <t>S moves back to the "RST identified…" node and clicks into its label, pasting the label text from root node at end</t>
  </si>
  <si>
    <t>S clicks on the node and moves it up [to give it more vertical distance from node below now that label is longer]</t>
  </si>
  <si>
    <t>"Cleaning up" activities have both visual rep aspects (making it look better/cleaner) and knowledge rep aspects (making it fit in better to subsequent activities)</t>
  </si>
  <si>
    <t>S displays his Windows taskbar and clicks on the IE icon to choose the CoAKTinG - Meeting Replay item. A sequence of IE windows is seen; at 125:24 S clicks on the link to start the particular replay in question; at 125:30 the Meeting Replay itself shows.</t>
  </si>
  <si>
    <t>"It was towards the end… right?" "yeah it was before the nomenclature discussions though"</t>
  </si>
  <si>
    <t>"See I think the voice note may be describing the west [?] face, and maybe that's what the picture is of, so I'm not sure. It's either near the south wall or the west wall." "She describes three…" "Yes" "Right" "…in that voice note." " And I'm thinking this is the south-west one." "West south west. Isn't that what he said it was west south west?" "I was saying I'm not sure if this is" "Oh" "in that direction." " " "'Cause there's the south wall and there's the west wall and the east wall."</t>
  </si>
  <si>
    <t xml:space="preserve">It's indirect because it's more of a passive capture -- the discussion is not linked to the map or agenda. Summary of their discussion. Referring to a future event. </t>
  </si>
  <si>
    <t>Direct instruction. Reading off the screen, reviewing what S did. Dictation.</t>
  </si>
  <si>
    <t xml:space="preserve">"OK." </t>
  </si>
  <si>
    <t>Adding specificity at own initiation. Knows that voice note filename is still on clipboard.</t>
  </si>
  <si>
    <t>Aesthetic</t>
  </si>
  <si>
    <t>Container node</t>
  </si>
  <si>
    <t>Simultaneously talking along with the delinked map action -- thinking ahead, keeping participants involved</t>
  </si>
  <si>
    <t>Searching for the data the RST is talking about, but autonomously, looking around</t>
  </si>
  <si>
    <t>S highlights the boudreaux image</t>
  </si>
  <si>
    <t>Responding to RST, working together to look for the missing images, pointing to still image none etc..</t>
  </si>
  <si>
    <t>S returns to the Answer node and types in the Label: "RST would value the Crew's feedback on this - any clarification needed?"</t>
  </si>
  <si>
    <t>"Cool."</t>
  </si>
  <si>
    <t>"Uh… what are we calling this, the revised nomenclature?"</t>
  </si>
  <si>
    <t>S moves back in the Label to "this", deletes it and types "the"</t>
  </si>
  <si>
    <t>"OK"</t>
  </si>
  <si>
    <t>S types "revised methodology" after "the"</t>
  </si>
  <si>
    <t>"Yeah the revised methodology, I guess…"</t>
  </si>
  <si>
    <t>looking back in time to something done offline; coherence maintenance</t>
  </si>
  <si>
    <t>Now has to do a mini-project of getting the node and putting it into the summary</t>
  </si>
  <si>
    <t>Indicating that he's in the middle of a complex action -- signaling</t>
  </si>
  <si>
    <t>Indicating he's completed the action started in 119:12</t>
  </si>
  <si>
    <t>Screen engage -- watching what S is doing, giving guidance not to link it to the same voice note</t>
  </si>
  <si>
    <t>Shaping display -- looking for right place to paste</t>
  </si>
  <si>
    <t>Using transclusion to navigate</t>
  </si>
  <si>
    <t>Tool evolution, RST process</t>
  </si>
  <si>
    <t>Observation about the tools and process; how tools are used for the project</t>
  </si>
  <si>
    <t>It's interesting that there are discoveries about the tools, etc. in the course of doing the actual work</t>
  </si>
  <si>
    <t>Discussion of S's point</t>
  </si>
  <si>
    <t>Reflection</t>
  </si>
  <si>
    <t>Referring to screen</t>
  </si>
  <si>
    <t>In anticipation of the coming node add in response to "We should make a note" (121:16)</t>
  </si>
  <si>
    <t>S hovers over Detail rollover of  "Finder, which we're renaming to In Situ" so that Detail text displays</t>
  </si>
  <si>
    <t>Detail Edit-Minor Fixing</t>
  </si>
  <si>
    <t>Node Hover-Views Indicator</t>
  </si>
  <si>
    <t>Map Close</t>
  </si>
  <si>
    <t>Node Create-Map</t>
  </si>
  <si>
    <t>Node Create-Answer</t>
  </si>
  <si>
    <t>Node Select</t>
  </si>
  <si>
    <t>Node Hover-Image Rollover</t>
  </si>
  <si>
    <t>Cursor Move-Image Rollover Off</t>
  </si>
  <si>
    <t>S adds "GPS Coords not so helpful" to the end of its label</t>
  </si>
  <si>
    <t>My notes say this isn't really a mini-project, just a series of compound moves trying to find the image… questionable</t>
  </si>
  <si>
    <t>He infers they want to hear it, since he's about to ask them if they want to hear it, this is probably just to make sure it's going to work</t>
  </si>
  <si>
    <t>"Do you want to hear the voice note?"</t>
  </si>
  <si>
    <t>Key event, at least according to the RST</t>
  </si>
  <si>
    <t>Referring to the map</t>
  </si>
  <si>
    <t xml:space="preserve">[giving S text to put in the node] </t>
  </si>
  <si>
    <t>"Sample source or Protolith." "OK I thought you need a third one there."</t>
  </si>
  <si>
    <t>"Not.." "No" "..that we can tell." "But we got it from the voice note." "Yeah."</t>
  </si>
  <si>
    <t>Whole RST discussion here has to do with RST-crew and methodologies</t>
  </si>
  <si>
    <t>**** This whole section a good example of working delinked</t>
  </si>
  <si>
    <t>[no action] listening?</t>
  </si>
  <si>
    <t>Reading screen, acknowledging re rhe Feedback map</t>
  </si>
  <si>
    <t>S  clicks in Label field and highlights the word "this"</t>
  </si>
  <si>
    <t>Detail Text Select</t>
  </si>
  <si>
    <t>Highlighting so the RST can see what he's referring to</t>
  </si>
  <si>
    <t>S Alt-tabs to Compendium, back on the "boudreaux_image_one map (image node is still highlighted)</t>
  </si>
  <si>
    <t>S moves cursor around map (looking for other image nodes?)</t>
  </si>
  <si>
    <t>S moves off image so map displays</t>
  </si>
  <si>
    <t xml:space="preserve"> creates a Note node with label "This is what we would term Outcrop" </t>
  </si>
  <si>
    <t>S links it to image node</t>
  </si>
  <si>
    <t>S moves around the node to create a better alignment</t>
  </si>
  <si>
    <t xml:space="preserve">  </t>
  </si>
  <si>
    <t>S clicks on and opens the "boudreaux_image_one" map</t>
  </si>
  <si>
    <t xml:space="preserve">"And let's look at… yeah that Boudreaux image one" </t>
  </si>
  <si>
    <t>"yep"</t>
  </si>
  <si>
    <t>S hovers over the image node to show the image full size in center of map</t>
  </si>
  <si>
    <t xml:space="preserve">"ok that's not the picture I was thinking of, but this is them down, going down in the canyon" </t>
  </si>
  <si>
    <t>Note the on-the-fly paraphrasing, typing while listening, getting some but not all of what the RST are saying.</t>
  </si>
  <si>
    <t>"they're actually waiting for me…cause uh… something happened… OK"</t>
  </si>
  <si>
    <t>S starts Compendium again</t>
  </si>
  <si>
    <t>"Yeah, g…" "Yeah"</t>
  </si>
  <si>
    <t>S releases the tool so that the node now has the "RST summary-key" Tag</t>
  </si>
  <si>
    <t>"Critical would be if they actually asked Boudreaux to follow them over the cliff"</t>
  </si>
  <si>
    <t>adding the specificity to make it more NASA-friendly</t>
  </si>
  <si>
    <t>Placeholder while he needs to perform the action</t>
  </si>
  <si>
    <t>Implied direct instruction. Request -- not seeing what she wants to on the screen to make the judgement.</t>
  </si>
  <si>
    <t>Process mini-project; what happened to the summary feedback map?</t>
  </si>
  <si>
    <t>Acknowledging</t>
  </si>
  <si>
    <t>then clicks into its label and selects all to copy the label text</t>
  </si>
  <si>
    <t>Label Select-Paste Text</t>
  </si>
  <si>
    <t>, moves them to left</t>
  </si>
  <si>
    <t xml:space="preserve">S drags to select the three links to the root node, </t>
  </si>
  <si>
    <t>then deletes the links</t>
  </si>
  <si>
    <t>Link Delete-Multiple</t>
  </si>
  <si>
    <t xml:space="preserve">S selects the three nodes to the left and </t>
  </si>
  <si>
    <t>links them to the new Question node</t>
  </si>
  <si>
    <t xml:space="preserve">S selects a couple of the map icons on that map, </t>
  </si>
  <si>
    <t>S starts typing: "We're not all completely happy with this name, but it has to put both Outcrop and Sample in presepctive. We have to be able to find a sample in the Outcrop photo."</t>
  </si>
  <si>
    <t>"ok."</t>
  </si>
  <si>
    <t>"OK, are we done you think?"</t>
  </si>
  <si>
    <t>"OK,um"</t>
  </si>
  <si>
    <t>"I think so where's the big map, our big feedback map?"</t>
  </si>
  <si>
    <t>"uhh…"</t>
  </si>
  <si>
    <t>"Cause this is the one where you put…Oh there it is." [when Portal map displays]</t>
  </si>
  <si>
    <t>"Oh OK."</t>
  </si>
  <si>
    <t>"uhh.. Gaah."</t>
  </si>
  <si>
    <t>then double-clicks to open "Segment_1…BST Science Data"</t>
  </si>
  <si>
    <t>Adding Nodes to Selection Set</t>
  </si>
  <si>
    <t>Node Move-Multiple-Minor Arranging</t>
  </si>
  <si>
    <t>S links the node to "Relevant MISSION Hypotheses?"</t>
  </si>
  <si>
    <t>**** Mini-project/compound move to get URL for image node in SO -- multi-tool move (94:39-95:32). Use of multiple tools, many steps.</t>
  </si>
  <si>
    <t>Because that's not what he needs as the URL?</t>
  </si>
  <si>
    <t>Getting the URL he needs</t>
  </si>
  <si>
    <t>Conclusion of URL mini-project</t>
  </si>
  <si>
    <t>Does some image-showing in passing while he's engaged in the summary map prep.</t>
  </si>
  <si>
    <t>Aesthetics, beginning to build the feedback map</t>
  </si>
  <si>
    <t>"collaborating"</t>
  </si>
  <si>
    <t>Tech env</t>
  </si>
  <si>
    <t>Interrupts mini-project to do the label editing. Show's that he's monitoring the conversation.</t>
  </si>
  <si>
    <t>"Really a shame that we don't know which direction that was in."</t>
  </si>
  <si>
    <t xml:space="preserve"> then clicks Map Back button to return to "RST SOWG…Portal" map</t>
  </si>
  <si>
    <t>Node Copy</t>
  </si>
  <si>
    <t>[lots of clicking heard] S clicks Map Back button twice</t>
  </si>
  <si>
    <t xml:space="preserve"> then double-clicks to open "voice_note_1" map from "Segment_1_…BST Science Data" </t>
  </si>
  <si>
    <t>S hovers over, then clicks on the transclusion indicator of "RST idenitified 3 locations in voice note…photos" to display the Views list for that node,</t>
  </si>
  <si>
    <t xml:space="preserve"> then double-clicks "RST Feedback Summary" in that list to open it</t>
  </si>
  <si>
    <t>S clicks on Transclusion indicator of that node</t>
  </si>
  <si>
    <t>S double-clicks on "ERAModel_IMAGE_1" in Views list</t>
  </si>
  <si>
    <t>S double-clicks on the Portal map, it opens</t>
  </si>
  <si>
    <t>S double-clicks the "Segment_1_of_Lithe_Canyon_EVA" map, it opens</t>
  </si>
  <si>
    <t>S opens that map</t>
  </si>
  <si>
    <t>S highlights the "Segment_1_of_Lithe_Canyon_EVA May 5_2004 6:57PM_BST Science Data" map node</t>
  </si>
  <si>
    <t>S moves the map window to right side of screen to reveal the higlighted node on the map underneath it</t>
  </si>
  <si>
    <t>"and ok…" "that's the one you want?" "Waypoint 4 and Waypoint…." "Got it. OK"</t>
  </si>
  <si>
    <t>S clicks Map Back button to open "RST Misc Comments" map (now empty)</t>
  </si>
  <si>
    <t>Looking for the right place to start doing something</t>
  </si>
  <si>
    <t>S clicks the Window menu and pulls it down to "Home Window"</t>
  </si>
  <si>
    <t>S moves down to and double-clicks to open "RST SOWG…Portal" map</t>
  </si>
  <si>
    <t>"Uh, hang on. Lost the summary map again."</t>
  </si>
  <si>
    <t>S arrows left to change "sample" to "Sample" then closes the node.</t>
  </si>
  <si>
    <t>"use …hold down Alt and hit the Tab key"</t>
  </si>
  <si>
    <t>…and that pops up all the applications you've got running</t>
  </si>
  <si>
    <t>S alt-tabs, windows list displays</t>
  </si>
  <si>
    <t>"if you hold the Alt key down and then hit Tab, then it pops up all the applications you've got running"</t>
  </si>
  <si>
    <t>"Do I have an Alt key?"</t>
  </si>
  <si>
    <t>S releases Alt-Tab to show his email tool</t>
  </si>
  <si>
    <t>"Oh, you're on a Mac."</t>
  </si>
  <si>
    <t>"Mac, yeah."</t>
  </si>
  <si>
    <t>"ummmm"</t>
  </si>
  <si>
    <t>"Oh I do have an Alt key so it's Alt-what?"</t>
  </si>
  <si>
    <t>S presses Alt-Tab</t>
  </si>
  <si>
    <t>"Alt…tab?"</t>
  </si>
  <si>
    <t>"Alt-tab…"</t>
  </si>
  <si>
    <t>"'s that… allow you to switch applications?"</t>
  </si>
  <si>
    <t>"Nope."</t>
  </si>
  <si>
    <t>S alt-tabs back to Eudora</t>
  </si>
  <si>
    <t xml:space="preserve">"So what I'm just doing here is, um, y;know, basically we could all, we could inhabit the same room together, ok, so you could have a 2-way chat with somebody, or you could say let's have a group chat, and give it a name… RST… ok….and then, you could invite, once we've set this up, y/know, I could then, y'know,  say I'm going to invite, um, we've got all the people listed here, in fact this is all the people in KMi as well, of course you would just see the RST team... so I could invite Marc Eisenstadt in, and um, yeah then we could basically chat in there." </t>
  </si>
  <si>
    <t>S clicks the Cancel button [and all the actions he discusses here]</t>
  </si>
  <si>
    <t>"So your group, uh, that invitation, goes out to the emails of those people?</t>
  </si>
  <si>
    <t>[Marc sends "who is connected?"</t>
  </si>
  <si>
    <t>S types "OK"</t>
  </si>
  <si>
    <t>[Marc sends "go to Jabber… Groupchat… menu"</t>
  </si>
  <si>
    <t>[Marc sends "and make up a room name, then click 'invite' to bring me in"</t>
  </si>
  <si>
    <t>[discussion about various RST coordination, meetings continues while S and Marc have BS conversation]</t>
  </si>
  <si>
    <t>[continued]</t>
  </si>
  <si>
    <t>[Marc sends "(once in room)"</t>
  </si>
  <si>
    <t>S clicks on Jabber menu and pulls down to Group Chat, releases (Join Conference window opens)</t>
  </si>
  <si>
    <t>S types "RST demo" then clicks OK. Room window opens.</t>
  </si>
  <si>
    <t>S clicks on Invite button, Invite window opens</t>
  </si>
  <si>
    <t>S clicks the JID button, the Add Recipient ID window opens</t>
  </si>
  <si>
    <t>"Yeah I mean we're literally making the assumption that since we were in on the planning meeting... we know where it is."</t>
  </si>
  <si>
    <t xml:space="preserve">"So that they know where we're coming from." </t>
  </si>
  <si>
    <t>"And and and that was about … linking … the … "</t>
  </si>
  <si>
    <t>S continues typing in the label</t>
  </si>
  <si>
    <t xml:space="preserve">S Selects All </t>
  </si>
  <si>
    <t>and moves all the nodes on the map down</t>
  </si>
  <si>
    <t>Node Paste-Transclusion Create</t>
  </si>
  <si>
    <t>Node Cut</t>
  </si>
  <si>
    <t>S pulls downs the Window menu then releases,</t>
  </si>
  <si>
    <t>S edits the node label of "We both use Outcrop" to include "(what crew calls Context)"</t>
  </si>
  <si>
    <t>S makes a new Decision node "Finder, which we're renaming to" then leaves off editing that to…</t>
  </si>
  <si>
    <t>S makes a new Decision node "change Rock Perspective to Sample Perspective"</t>
  </si>
  <si>
    <t>"In what?"</t>
  </si>
  <si>
    <t>S edits label to say ""Finder, which we're renaming to In Situ"</t>
  </si>
  <si>
    <t>S selects the two newer Decision nodes and links them to "What are the agreed terms?"</t>
  </si>
  <si>
    <t>"I'm wondering if they have the data like they did for Pooh's Corner, and they're just gonna to put it, y'know, [?]  for us"</t>
  </si>
  <si>
    <t>"OK" "Sounds like a good idea" "All right"</t>
  </si>
  <si>
    <t>"He must've been so tired when he did that, I felt so bad when I saw that email because you could tell he was just exhausted and then he's like I put it in Compendium map"</t>
  </si>
  <si>
    <t>"Yeah"</t>
  </si>
  <si>
    <t>"I'm like Oh, man" [laughs]</t>
  </si>
  <si>
    <t>[5344] S links the Decision node to the Question node</t>
  </si>
  <si>
    <t>"certainly helped me… um…ok.. So I just… just… on the BuddySpace front … you want to try and, sort of all , log in, on it tomorrow"</t>
  </si>
  <si>
    <t>"I was gonna say" [laughs]</t>
  </si>
  <si>
    <t>"Uhh…"</t>
  </si>
  <si>
    <t>"It's in there somewhere"</t>
  </si>
  <si>
    <t>"Oh, that, yeah, good point."</t>
  </si>
  <si>
    <t>"Umm…"</t>
  </si>
  <si>
    <t>"Let me find…"</t>
  </si>
  <si>
    <t>S links them to "3. Analysis of data downloaded from Wednesday's EVA" map node</t>
  </si>
  <si>
    <t>"No problem."</t>
  </si>
  <si>
    <t>Acknowledging the specific task. "Sorry" for lack of perfect placement. "OK" saying he's done.</t>
  </si>
  <si>
    <t>Cleaning up the 'front door' of the Perspectives discussion</t>
  </si>
  <si>
    <t>Display Move-Making Display Amenable</t>
  </si>
  <si>
    <t>Label Edit-Adding Content</t>
  </si>
  <si>
    <t>"Yeah… Well let's, I mean, I doubt it had a lot of …" "No…" "…geologic value, it just seemed like that same picture with them in it. Maybe for scale or something."</t>
  </si>
  <si>
    <t>"Um…"</t>
  </si>
  <si>
    <t>"mm-hm"</t>
  </si>
  <si>
    <t>"What maybe we should do is let's look at the other, voice notes?"</t>
  </si>
  <si>
    <t>S Alt-Tabs to BuddySpace web page</t>
  </si>
  <si>
    <t>S Alt-Tabs to Compendium, "Segment_1…EVA" map</t>
  </si>
  <si>
    <t>Realization of Finding Waypoints entry</t>
  </si>
  <si>
    <t>Finding Summary map</t>
  </si>
  <si>
    <t>Putting in point about finding waypoints</t>
  </si>
  <si>
    <t>"Would it help if it had video, if they were walking around with a camcorder on their helmet or something"</t>
  </si>
  <si>
    <t>S highlights "RST would value the Crew's feedback…"</t>
  </si>
  <si>
    <t>"Oh it's the 'it would be very helpful if voice notes were made', but we, I think it should be 'Key feedback', it's as opposed to a suggestion. It definitely needs to be a, key feedback, because… we need to associate…"</t>
  </si>
  <si>
    <t>"Oh, yeah, I like that too." "Mm-hm."</t>
  </si>
  <si>
    <t>"Can we stick that in there?"</t>
  </si>
  <si>
    <t>"Sure yeah. Uhm..."</t>
  </si>
  <si>
    <t>"Let's join up the ears and the eyes."</t>
  </si>
  <si>
    <t>S moves them down</t>
  </si>
  <si>
    <t>S moves the Add Recipient ID window to center of screen</t>
  </si>
  <si>
    <t>Framing discussion for them about how geology would/should be done on Mars vs on Earth, and the different players with different opinions about it. This informs much of the discussion in the session, particularly in the perspectives and voice notes sections. They also discuss how things should be done in future MDRS missions (e.g. working off handwritten info vs voice notes/images)</t>
  </si>
  <si>
    <t>"Evidently… he's gone and done it."</t>
  </si>
  <si>
    <t>"He doesn't trust my little, paper and pencil notes.</t>
  </si>
  <si>
    <t xml:space="preserve">"OK" </t>
  </si>
  <si>
    <t>S goes back to image node so image fills screen again</t>
  </si>
  <si>
    <t>"I called it Local, are we all OK on that one?"</t>
  </si>
  <si>
    <t>S makes a new Decision node "Old 'Local' is now 'Small Scale Map'</t>
  </si>
  <si>
    <t>S makes a new Decision node "We both use Outcrop"</t>
  </si>
  <si>
    <t>S makes a new Decision node "Pan"</t>
  </si>
  <si>
    <t xml:space="preserve">S selects the 3 new Decision nodes and links them to the Question node </t>
  </si>
  <si>
    <t>S clicks into the Label of the "RST Comments on this" map node and changes it to "RST misc. comments"</t>
  </si>
  <si>
    <t>S clicks close box to close the map and return to "RST SOWG 2004.05.06 Portal" map</t>
  </si>
  <si>
    <t>S highlights "Map data in Compendium maps as it comes in…" then apparently Cuts it</t>
  </si>
  <si>
    <t>S pastes "Map data in…" into the Portal map</t>
  </si>
  <si>
    <t>S links that node to the "Segment_1_of_Lithe_Canyon_EVA" map node</t>
  </si>
  <si>
    <t>Indicated by the conversation but not as a result of a direct instruction</t>
  </si>
  <si>
    <t>Node Create-Decision</t>
  </si>
  <si>
    <t>Node Create-Question</t>
  </si>
  <si>
    <t>Creating a 'container' for the new nodes - going left. He creates this on his own, characterizing/labeling the nature of the discussion</t>
  </si>
  <si>
    <t>Reading from the map, what S just created</t>
  </si>
  <si>
    <t>Label Edit-Adding Specificity</t>
  </si>
  <si>
    <t>Asking for clarification</t>
  </si>
  <si>
    <t>S creates new Note node "Crew had Pan and Local other way round"</t>
  </si>
  <si>
    <t>S links "Crew had Pan and Local other way round" to "Pan"</t>
  </si>
  <si>
    <t>S moves "Local" down a little</t>
  </si>
  <si>
    <t>"Cause now you guys are talking a totally new language, and we have to be caught up to speed here. OK "</t>
  </si>
  <si>
    <t xml:space="preserve">S links the "What direction is this pointing in?" Question to the "This photo is what we …" node </t>
  </si>
  <si>
    <t xml:space="preserve">S moves it up and to the left of that node </t>
  </si>
  <si>
    <t>S selects the "Abi made a voice note…" node and moves it up slightly</t>
  </si>
  <si>
    <t xml:space="preserve">, then scrolls the map slightly, </t>
  </si>
  <si>
    <t>"You know I've never been able to figure it out so during meetings, um, I would just have to…"</t>
  </si>
  <si>
    <t>S alt tabs back to Compendium</t>
  </si>
  <si>
    <t>"you know that's not true because I have one computer at work that um it doesn't fill the whole screen like this and so I can switch between them but when it fills the whole screen I don't know how to make it..."</t>
  </si>
  <si>
    <t>S goes to black screen [?] then back to Compendium</t>
  </si>
  <si>
    <t>"Yeah cause it was right there, it was that image except they were on the right side" "Right"  "And that's just focusing so then that's probably …"</t>
  </si>
  <si>
    <t>S Alt-Tabs to Eudora (email)</t>
  </si>
  <si>
    <t>Request for map validation (one of the few in this session)</t>
  </si>
  <si>
    <t>Correcting what S had.</t>
  </si>
  <si>
    <t>"Pan is before Local" "Pan is before Local, I agree with that, but that's the way they had it" "Yeah"</t>
  </si>
  <si>
    <t xml:space="preserve"> "So OK now, that's the way that goes. Alright, now that makes more sense."</t>
  </si>
  <si>
    <t>Looking at S's 14:35 move</t>
  </si>
  <si>
    <t>Reading off screen. "with Horizon" no longer appears on the screen anywhere</t>
  </si>
  <si>
    <t>Referring to past discussions and documents.</t>
  </si>
  <si>
    <t>S moves the map down then up again</t>
  </si>
  <si>
    <t>S double-clicks to open "RST Misc Comments"</t>
  </si>
  <si>
    <t>S clicks that map's Close box</t>
  </si>
  <si>
    <t>"Cause they're pretty overwhelmed." "Yeah it seems that, way."</t>
  </si>
  <si>
    <t>"Yeah we just got lucky last week, I was really amazed at how much we got done last week versus last year. So I'm not surprised by this it's kind of a bummer that it's turning into a weather dilemma instead of a technical" "Yeah" "dilemma… but..."</t>
  </si>
  <si>
    <t>"OK. Right. I'll send this off to them then."</t>
  </si>
  <si>
    <t>S clicks on Window menu then releases</t>
  </si>
  <si>
    <t>S hovers over "It would be VERY helpful if…"</t>
  </si>
  <si>
    <t>S clicks into the label and adds to the beginning: "Jion up the ears and the eyes!"</t>
  </si>
  <si>
    <t>S moves the cursor to change "Jion" to "Join"</t>
  </si>
  <si>
    <t>"No I don't think we necessarily have any suggestions and I don't think we necessarily have any relevant mission hypotheses at this point." [referring to the unanswered template questions now visible]</t>
  </si>
  <si>
    <t>[discussion of methodologies, roles etc. continues]</t>
  </si>
  <si>
    <t>S moves off image node</t>
  </si>
  <si>
    <t xml:space="preserve">S drags to select "RST would value…" and "1. A discussion of…" </t>
  </si>
  <si>
    <t>and moves them down into the space created</t>
  </si>
  <si>
    <t xml:space="preserve">S tree-selects the "still_image_none…" and "RST guessing…" nodes </t>
  </si>
  <si>
    <t>and moves them to the left</t>
  </si>
  <si>
    <t>Export to XML</t>
  </si>
  <si>
    <t>Export to XML-Options Select</t>
  </si>
  <si>
    <t>"which is fine, it just leaves me a little, you know, stuck if I want to…"</t>
  </si>
  <si>
    <t>[over "If I want to"] "Yeah, yeah…"</t>
  </si>
  <si>
    <t>"check email and stuff."</t>
  </si>
  <si>
    <t>S adds "??" to end of label</t>
  </si>
  <si>
    <t>Node Open</t>
  </si>
  <si>
    <t>Detail Edit</t>
  </si>
  <si>
    <t>"Cmon guys get excited." "[laughing]</t>
  </si>
  <si>
    <t>Label Edit</t>
  </si>
  <si>
    <t xml:space="preserve">S clicks into the Label of the hypothesis node then </t>
  </si>
  <si>
    <t>then [it seems like] he tags it again with "EVAhypothesis"</t>
  </si>
  <si>
    <t>selects the node to Tag it; goes up to Tags toolbar and selects "RSTsummary-key"</t>
  </si>
  <si>
    <t>S moves the  "Compendium XML Version: http://marst.arc.nasa.gov/org/165580" web export Ref  node up</t>
  </si>
  <si>
    <t>S makes a new Question node "What are the agreed terms?" [refers back to 12:40 or so]</t>
  </si>
  <si>
    <t>Decides to do this now even though they're in the midst of discussing the issue still. During this time he's 'skimming' the conversation while engaged in his construction activities</t>
  </si>
  <si>
    <t>Bridging thoughts but rewording them. Relying on some prior knowledge (that "they" = the crew)</t>
  </si>
  <si>
    <t>S translates this into a change in 1 node and the addition of another.     There are some terms/concepts in the RST's discussion here that S doesn't include -- "oblique",  "horizon", "biology", "closest perspective"</t>
  </si>
  <si>
    <t>Reading off screen.</t>
  </si>
  <si>
    <t>S types the label "Hypothesis: sounds like this could be a meandernig channel" then waits</t>
  </si>
  <si>
    <t>since video is not syncd exactly to audio, can only make generalizations about stimulus/response</t>
  </si>
  <si>
    <t>What is patterned/predetermined vs improvised (and how would I know?)</t>
  </si>
  <si>
    <t>"highlighting for you the data as it was coming in or something"</t>
  </si>
  <si>
    <t>"Right, that's, that's what made me think, of that. You're kind of doing it manually, um, anyway."</t>
  </si>
  <si>
    <t>S scrolls up to top of Portal map</t>
  </si>
  <si>
    <t>S scrolls down then back up</t>
  </si>
  <si>
    <t>"And then I don't know what they're gonna do today because if they're not even starting til 9 it's gonna be too hot again for the computers."</t>
  </si>
  <si>
    <t>S goes to the Window menu then goes down to "RST Feedback Summary," then apparently releases</t>
  </si>
  <si>
    <t>S clicks Cancel</t>
  </si>
  <si>
    <t>S goes to the Map menu and pulls it down to "Find a Map/List"</t>
  </si>
  <si>
    <t>S scrolls the list down to "RST Feedback Summary" then clicks Insert into View</t>
  </si>
  <si>
    <t>S moves the inserted node down to underneath "Models to review?"</t>
  </si>
  <si>
    <t>S drags a link from the node to the root "Webex meeting" node, then drags away and releases without completing the link</t>
  </si>
  <si>
    <t>S moves the node to the left</t>
  </si>
  <si>
    <t>S clicks into the Label and adds "2004.05.06" to make the Label "RST Feedback Summary 2004.05.06"</t>
  </si>
  <si>
    <t>S adds a new Question node to the left of the node and gives it the Label "RST Summary Feedback?"</t>
  </si>
  <si>
    <t>"What's the other one? Parent?" "Parent is for protolith…" "OK"  "So Protolith is Sample Source?"</t>
  </si>
  <si>
    <t>S clicks on the left nav Download link, the download page displays</t>
  </si>
  <si>
    <t>S clicks on the Download button, Registration screen displays</t>
  </si>
  <si>
    <t>"Alright, it's downloading"</t>
  </si>
  <si>
    <t>S clicks the "Jabber developer/researcher" checkbox</t>
  </si>
  <si>
    <t>"Wow, this is fast" [laughing]</t>
  </si>
  <si>
    <t>S clicks the "Windows 2000, NT, or XP" checkbox</t>
  </si>
  <si>
    <t>S continues working through the BS download pages</t>
  </si>
  <si>
    <t>"I've decided wherever I move I'm gonna get cable modem" [laughing]</t>
  </si>
  <si>
    <t>Practitioner</t>
  </si>
  <si>
    <t xml:space="preserve">"How exactly to, y,know, annotate them." </t>
  </si>
  <si>
    <t>"I mean I'm really excited that we were able to find this, location and know the direction from the voice note, though we had to dig for that." "Right."</t>
  </si>
  <si>
    <t>[discussion of channel lag, meandering channel system]</t>
  </si>
  <si>
    <t>"What I would've liked, but it's based on the data again" "OK you're going to fast you have to show us the data." "Show us?" "You're talking about data that we haven't viewed yet, right?" "No. Just from in the voice note."  "In that voice note she talked about, was that what, is it called 'conglomerate lenses'?"</t>
  </si>
  <si>
    <t>S creates an Answer node and prepares to start typing the label</t>
  </si>
  <si>
    <t>[somewhere in here S makes the IE window full screen, replay is playing tho w/o audio seemingly]</t>
  </si>
  <si>
    <t>"Uh, let's see, 'taking voice notes explaining what you see as you go down into Lith Canyon…' " [reading off the MR screen]</t>
  </si>
  <si>
    <t>S rolls over different parts of the MR screen to see the rollover text</t>
  </si>
  <si>
    <t>"Nope. Back, it'd be the other way back, it's between … it's somewhere right in there. It's before that… before that…" [giving S direction where to rollover on the timeline]</t>
  </si>
  <si>
    <t>S scrolls down to bottom of node area</t>
  </si>
  <si>
    <t>S moves the image node down and around some</t>
  </si>
  <si>
    <t>S clicks Map Back button to go to "voice_note_1" map</t>
  </si>
  <si>
    <t>S goes to the Window menu and chooses "ERAModel_IMAGE_1"</t>
  </si>
  <si>
    <t>S moves the map down</t>
  </si>
  <si>
    <t>Picking up a piece of the discussion, filling it into the Detail</t>
  </si>
  <si>
    <t>"Although y'know in another way since it had its beginnings,  in Geology, that wouldn't be a bad thing either…just any biologist that would use it would have to learn that, and it would… you know what I mean?"</t>
  </si>
  <si>
    <t>"I mean we definitely have things where, starts out in one discipline and spills over into another and you maintain some of that familiar vernacular, just as where it started…"</t>
  </si>
  <si>
    <t>**** This whole section is one of the few to be most directly about the ostensible subject matter -- doing science analysis. Here, even though they're talking about multiple beds, S concentrates on the one described in the prv image</t>
  </si>
  <si>
    <t>Typing starts for what video shows in 85:23</t>
  </si>
  <si>
    <t>Reading from the screen and adding to it -- dictating</t>
  </si>
  <si>
    <t>S edits it to read "location as SW face" (corrects "WSW" to "SW" based on the discussion)</t>
  </si>
  <si>
    <t>Still interpreting which image is which, which direction facing</t>
  </si>
  <si>
    <t xml:space="preserve">"It's it's just it has to put both the outcrop and sample in perspective. It has to be able to be able to... um... be able to find the sample within the outcrop photo. We have to be able to find that sample. We have to be able to see it." </t>
  </si>
  <si>
    <t>"Yes…. We have to be able to see the... uh.." "Right." "...sample in the outcrop." "...in the outcrop." "Perfect."</t>
  </si>
  <si>
    <t>Active: Navigation</t>
  </si>
  <si>
    <t>"OK…" "so this one's [the open map] is good.</t>
  </si>
  <si>
    <t xml:space="preserve"> "Let's go on to BuddySpace" "Allright"</t>
  </si>
  <si>
    <t>"OK so she's looked at 3 beds in this voice note …" [discussion about whether Abi's voice note was referring to this picture or not]</t>
  </si>
  <si>
    <t>S hit Map Back button to return to  "Segment 1…BST Science Data" map</t>
  </si>
  <si>
    <t>S goes to and opens the "image_1" map</t>
  </si>
  <si>
    <t>"Yeah so it's taken at, they're taken from, I'm assuming, Waypoint 0" "that's zero" "Yeah" [chorus]</t>
  </si>
  <si>
    <t>S highlights the map node "Waypoint 4", but hovers over "Astro One"</t>
  </si>
  <si>
    <t>"Because that [?] the , on the East side of the talus slopes hill is the " "canyon mouth"</t>
  </si>
  <si>
    <t>S moves to and opens the "ERAModel_IMAGE_1" map</t>
  </si>
  <si>
    <t>S scrolls to the top of that map</t>
  </si>
  <si>
    <t>[after a moment of silence] "OK, I'll take some notes and then we'll, we'll write em all up, when we're done… so… unless you wannna, cause we'd have to keep going…"</t>
  </si>
  <si>
    <t>S scrolls the Search Results box down</t>
  </si>
  <si>
    <t>scanning for what's wanted</t>
  </si>
  <si>
    <t>"No I haven't seen any feedback for Lith Canyon yet" "OK cause I figured they were like … in work overload there and" "yeah" "I even put in there, y'know, it's no big deal, we'll get it when we get it." "The only feedback I've seen was for pluth[?]." "OK."</t>
  </si>
  <si>
    <t>"Well this is the thing. So this, this interface doesn't give us the access mechanism we need."</t>
  </si>
  <si>
    <t>[at 126:37] "Yeah."</t>
  </si>
  <si>
    <t>"This is where we need to be able to click on a node but they haven't got a node in the map about the thing that we're interested in. So that's, that's interesting, uh…"</t>
  </si>
  <si>
    <t>"So, some, he just said something but it wasn't actually captured… is what you're saying..."</t>
  </si>
  <si>
    <t>Still on what the tool could do</t>
  </si>
  <si>
    <t>Now back to place-finding/context-giving</t>
  </si>
  <si>
    <t>…right, he made some sort of a…"</t>
  </si>
  <si>
    <t>"Yeah you definitely need to have the high speed internet for this stuff to work"</t>
  </si>
  <si>
    <t>Referencing what S has up on the screen</t>
  </si>
  <si>
    <t>Trying to find? Hard to say because the video is so far behind</t>
  </si>
  <si>
    <t xml:space="preserve">**** Still sensemaking -- trying to make sense of the received data. Directing attention, making the display emphasize what he thinks is important at the moment. </t>
  </si>
  <si>
    <t>***** This is one of the most direct co-construction moments</t>
  </si>
  <si>
    <t>RST-crew, methodologies</t>
  </si>
  <si>
    <t xml:space="preserve">Summary of previous discussion, related to methodologies etc. Taking what the RST said but adding his own emphasis to it. </t>
  </si>
  <si>
    <t>Referring to previous listening?</t>
  </si>
  <si>
    <t>Picked up that something worth capturing was coming. Preparing/setting the stage</t>
  </si>
  <si>
    <t>Acknowledgement</t>
  </si>
  <si>
    <t>Query</t>
  </si>
  <si>
    <t>Helpful Comment</t>
  </si>
  <si>
    <t>Exclamation</t>
  </si>
  <si>
    <t>Engagement Mode</t>
  </si>
  <si>
    <t>"Right, Ok… I need to explain something here because [sigh] this originally this was not the same image but it had exactly the same name, as the other one as the other one, and it was not properly it didn't come in the image didn't come in um in the export so I just assumed there'd been an error and so I pasted in this, but I was thinking , I'm not really sure if this makes sense."</t>
  </si>
  <si>
    <t>S hovers over the Decision node again</t>
  </si>
  <si>
    <t>Most of this deliberation is not captured.</t>
  </si>
  <si>
    <t>RST adds its own correction summarizing the deliberation</t>
  </si>
  <si>
    <t>S clicks into Label again and edits it to say "RST identified 3 locations in voice note (label) but could not  match them to any of the photos" [prior state was "RST identified the location as SW face in the photo, from this voice note] (referencing 88:27-88:40)</t>
  </si>
  <si>
    <t>Convention showing file name</t>
  </si>
  <si>
    <t>Active: Structure</t>
  </si>
  <si>
    <t xml:space="preserve">"OK so then we need to add exactly what do you want us to add I mean I have its sedimentary eroded by…"[100:19] </t>
  </si>
  <si>
    <t xml:space="preserve">"We can add a second hypothesis, um" "OK" </t>
  </si>
  <si>
    <t>Active: Validation</t>
  </si>
  <si>
    <t xml:space="preserve">"But how, but, he said he had a hypothesis for it... that they're going to ..oh..." "They're gonna try, well he believes that the…. Um… layers on the east wall and the west wall are the same… so…" "OK, so we're focusing on Brett's hypothesis that the stratigraphy of canyon walls is the same on east and west." "Yes." </t>
  </si>
  <si>
    <t>"Good."</t>
  </si>
  <si>
    <t>"We've probably got that in a map somewhere, haven't we, yeah."</t>
  </si>
  <si>
    <t>S goes to the Window menu and pulls it down to "Segment_1_Of_Lithe_Canyon_EVA"</t>
  </si>
  <si>
    <t xml:space="preserve">S finds then double-clicks to open "Lith Canyon EVA Segment 1 Crew Planning Meeting 05/03/04" </t>
  </si>
  <si>
    <t>S moves the map down and around several times</t>
  </si>
  <si>
    <t>Interesting parallel 'folksy' tone</t>
  </si>
  <si>
    <t>**** Completing that arc</t>
  </si>
  <si>
    <t>independent thought</t>
  </si>
  <si>
    <t>**** START of MINI-PROJECT -- retrieving methodology nodes vua transclusion auto-fill. At this point must've decided that this mini-project was worth undertaking. Done autonmously/independently without consulting the participants. This kind of decision implicitly says he's not going to pay full attention to what they are doing/talking about -- he delinks but probably is still monitoring with some of his attention.</t>
  </si>
  <si>
    <t>S double-clicks to open "voice_note_1"</t>
  </si>
  <si>
    <t>"Trying to think where this…</t>
  </si>
  <si>
    <t>S clicks Insert Into View to add the Map node to the map</t>
  </si>
  <si>
    <t>[undecipherable]</t>
  </si>
  <si>
    <t>"I can try downloading it yeah." "OK".</t>
  </si>
  <si>
    <t>S Alt-tabs to a live BuddySpace window (a chat w/Marc)</t>
  </si>
  <si>
    <t>Invoke Other Tool Via Reference Node</t>
  </si>
  <si>
    <t>List Close</t>
  </si>
  <si>
    <t>S moves over to hover over the "Local ? ?" node's Detail rollover to display "A photo of an image in its community."</t>
  </si>
  <si>
    <t>S adds an Idea node (but does not put in label text yet)</t>
  </si>
  <si>
    <t>Semi-Direct</t>
  </si>
  <si>
    <t>Node Delete-Multiple</t>
  </si>
  <si>
    <t>Node Delete</t>
  </si>
  <si>
    <t>Tag-Metadata</t>
  </si>
  <si>
    <t>Navigate-Map Close</t>
  </si>
  <si>
    <t>Label Edit-Minor Cleanup</t>
  </si>
  <si>
    <t xml:space="preserve">Invoke Other Tool </t>
  </si>
  <si>
    <t>Showing: At Participant Direction / Facilitator</t>
  </si>
  <si>
    <t>Activity Type/Stance</t>
  </si>
  <si>
    <t>Stance</t>
  </si>
  <si>
    <t>Knowledge Navigator</t>
  </si>
  <si>
    <t>Facilitator</t>
  </si>
  <si>
    <t>Participant</t>
  </si>
  <si>
    <t>Editor</t>
  </si>
  <si>
    <t>Technical Expert</t>
  </si>
  <si>
    <t>Instances</t>
  </si>
  <si>
    <t>Activity Type</t>
  </si>
  <si>
    <t>Refining</t>
  </si>
  <si>
    <t>Creating: Capturing and Refining</t>
  </si>
  <si>
    <t>Navigating</t>
  </si>
  <si>
    <t>Retrieving</t>
  </si>
  <si>
    <t>Showing: at Participant Direction</t>
  </si>
  <si>
    <t>Process Checking</t>
  </si>
  <si>
    <t>Showing: Prospective</t>
  </si>
  <si>
    <t>Creating: Co-Inquiry</t>
  </si>
  <si>
    <t>Creating: Setting Up Structure</t>
  </si>
  <si>
    <t>Searching: Co-Inquiry</t>
  </si>
  <si>
    <t>Creating and Refining</t>
  </si>
  <si>
    <t>Explaining</t>
  </si>
  <si>
    <t>Navigating: at Participant Direction</t>
  </si>
  <si>
    <t>Diagnosing</t>
  </si>
  <si>
    <t>Fixing: At Participant Direction</t>
  </si>
  <si>
    <t>Fixing: Autonomous</t>
  </si>
  <si>
    <t>Searching: at Participant Direction</t>
  </si>
  <si>
    <t>Type of Compendium Move</t>
  </si>
  <si>
    <t>Verbal Moves</t>
  </si>
  <si>
    <t>Statement/Announcement</t>
  </si>
  <si>
    <t>"You want to go back to, this one?"</t>
  </si>
  <si>
    <t>"Yes."</t>
  </si>
  <si>
    <t>S clicks into the Label between "and" and "we'll"</t>
  </si>
  <si>
    <t>S clicks the Close box for the "2. BuddySpace" map. The Portal map displays</t>
  </si>
  <si>
    <t xml:space="preserve">Again a long discussion of RST-crew methodologies, not captured. What RST is supposed to do w/r/t the methodologies. </t>
  </si>
  <si>
    <t>None of the discussion here re how the Buffalo RST should work, missing members, previous conversations about methodologies, etc. are captured</t>
  </si>
  <si>
    <t>**** Staging the forthcoming action of finding the place to paste it; while simply trying to find a view, sees the opportunity to put more stuff into that view. Good navigation example</t>
  </si>
  <si>
    <t>Last point is dictating and addition to the label (has happened a few times before)</t>
  </si>
  <si>
    <t>Asking RST to look at the screen. (Points up importance of having dates in Map titles, and other contextual info in Labels.)</t>
  </si>
  <si>
    <t>**** Start of mini-project: Looking for Meeting Replay Item?. Good example of screen engagement and collaboration</t>
  </si>
  <si>
    <t>Reading off Meeting Replay timeline</t>
  </si>
  <si>
    <t xml:space="preserve">"if we have any more" "umm…" "I think we have one more"  "yeah" </t>
  </si>
  <si>
    <t>S clicks on Map Back button to display "Segment 1 of Lith Canyon…. Science Data" map again</t>
  </si>
  <si>
    <t>"one more…" "there's a really, really nice one… that one, Image one"</t>
  </si>
  <si>
    <t>S hovers over the nodes in that map, settling on "image_1"</t>
  </si>
  <si>
    <t>Theme</t>
  </si>
  <si>
    <t>See 57:02-57:14. Immediate summarizing of the conversation (of which he was a participant)</t>
  </si>
  <si>
    <t>Acknowledging the comment</t>
  </si>
  <si>
    <t>Referring to "Segment 1…" map -- drawing attention to the display (refers to 57:57). "Right" as way to denote they've closed the previous topic and moved on to this</t>
  </si>
  <si>
    <t>Troubleshooting</t>
  </si>
  <si>
    <t>Tech environment</t>
  </si>
  <si>
    <t>"Lost both of our experts."</t>
  </si>
  <si>
    <t>S drags wireframe around all nodes created on this map to select them</t>
  </si>
  <si>
    <t>"Sounds like it could be meandering channel with channel lag." [reading the label]</t>
  </si>
  <si>
    <t>S clicks into the label of the root node [possibly trying to add it to the selection set, but it deselects the other nodes]</t>
  </si>
  <si>
    <t>S creates a Question node immediately underneath and gives it the Label "What direction is this pointing in?"</t>
  </si>
  <si>
    <t>"Is there a way on Science Organizer to include comments about the images?, or is it strictly done, whatever information is…" "Right"</t>
  </si>
  <si>
    <t xml:space="preserve">"Yeah I had trouble listening to…" "No she did talk about , she did talk about her, she did associate … a voice note.. </t>
  </si>
  <si>
    <t>"She associated a voice note with a pan, though, because the pans didn't work" "oh that's right"</t>
  </si>
  <si>
    <t>S edits the label to say "This photo is what we would term Outcrop. Too narrow to be Local." node</t>
  </si>
  <si>
    <t>S clicks into Label again to add "[ ]" around the voice note file name</t>
  </si>
  <si>
    <t>2nd link for that node. Direct correspondence to what was just stated -- or could this be considered semi-direct, because it's describing the situation?</t>
  </si>
  <si>
    <t>Interpretive.</t>
  </si>
  <si>
    <t>S creates a Question node and gives it the Label "RST guessnig that this is at Waypoint 0"</t>
  </si>
  <si>
    <t>S links the node to the image Ref node at root of map</t>
  </si>
  <si>
    <t>"That's not what I would've … huh… never mind." [laughing]</t>
  </si>
  <si>
    <t>"I'm trying not to use my higher knowledge of the area"</t>
  </si>
  <si>
    <t>S clicks in the Label of the "RST guessnig…" node and corrects to "guessing"</t>
  </si>
  <si>
    <t>"There shouldn't…"</t>
  </si>
  <si>
    <t>S moves that node down a bit</t>
  </si>
  <si>
    <t>"Yeah, I brought my zip to, uh…"</t>
  </si>
  <si>
    <t>"All right, OK, and then, basically, you"</t>
  </si>
  <si>
    <t>S double-clicks on the image node to open Microsoft Photo Editor</t>
  </si>
  <si>
    <t>[discussion of the photo, which way is Boudreux facing, etc.]</t>
  </si>
  <si>
    <t>"Scientists may know things that other people don't, right?"</t>
  </si>
  <si>
    <t>"Well except that we're going from the assumption that nobody's been here before…. I, but you know what? I think that this, this, yeah, that this illustrates this very well… that this's clearly the overhang that goes down off Fossil Hill into this canyon." "OK."</t>
  </si>
  <si>
    <t>[continued discussion of the photo, followed by] "OK so let's go back and look at the remaining images"</t>
  </si>
  <si>
    <t>"Uh…. OK…."</t>
  </si>
  <si>
    <t>S highlights then opens the "1. A discussion of perspective…." map</t>
  </si>
  <si>
    <t>"There were fourteen of them I think you said, right?"</t>
  </si>
  <si>
    <t>S returns to the Portal map (how?)</t>
  </si>
  <si>
    <t>"Yeah… that's gonna be a heck of a lot of stuff to, like,  download…"</t>
  </si>
  <si>
    <t>"It says you have to have a certain…" Yeah."</t>
  </si>
  <si>
    <t>"Ok…"</t>
  </si>
  <si>
    <t>S alt-tabs to a web-page icon on his Alt-tab list, at the same time a Sophos anti-virus update screen appears</t>
  </si>
  <si>
    <t>Pre-existing data</t>
  </si>
  <si>
    <t>Node Paste-Multiple-Transclusion Create</t>
  </si>
  <si>
    <t>Node Select-Multiple</t>
  </si>
  <si>
    <t>Link Select-Multiple</t>
  </si>
  <si>
    <t>Node Select-Multiple-Tree</t>
  </si>
  <si>
    <t>Reading off screen</t>
  </si>
  <si>
    <t>Navigating back to right place</t>
  </si>
  <si>
    <t>Confirming/validating</t>
  </si>
  <si>
    <t>Giving direction</t>
  </si>
  <si>
    <t>Making Display Amenable - Window Move</t>
  </si>
  <si>
    <t>Making Display Amenable - Display Move</t>
  </si>
  <si>
    <t>S hovers over the "Waypoint 4" map to show the Views rollover</t>
  </si>
  <si>
    <t>Looking at the transclusions</t>
  </si>
  <si>
    <t>Arranging display, providing a view of the image</t>
  </si>
  <si>
    <t>Arranging display; moves off because that's not really what they were talking about</t>
  </si>
  <si>
    <t>"Semi" because he's now explicitly providing the view of the image they're talking about</t>
  </si>
  <si>
    <t>A "query" move -- to look and see if the waypoint info is there</t>
  </si>
  <si>
    <t>Not there, he needs to look elsewhere</t>
  </si>
  <si>
    <t>Doesn't know what to do, info is not there.</t>
  </si>
  <si>
    <t>Keeps node highlighted -- it's the issue/concern at this point</t>
  </si>
  <si>
    <t>RST Process</t>
  </si>
  <si>
    <t>"No, you know what, yeah, they should definitely, I mean, since we're using Waypoints for this? There should be somewhere that says what the Waypoint" "Waypoints  instead of just giving us GPS coords because it means basically" "I mean they put it in the name of the picture? I don't know if that's such a good i..." "I don't know" "I'll shut up now."</t>
  </si>
  <si>
    <t>Node Move-Multiple-Arranging</t>
  </si>
  <si>
    <t>Highlighting for Participant Focus</t>
  </si>
  <si>
    <t>Node Hover-Highlighting for Participant Focus</t>
  </si>
  <si>
    <t>End</t>
  </si>
  <si>
    <t>S Alt-tabs to a BS map</t>
  </si>
  <si>
    <t>[rest of BS discussion and demo not included in this log for now]</t>
  </si>
  <si>
    <t>S Alt-tabs back to Compendium Portal map</t>
  </si>
  <si>
    <t>S creates a Question node and gives it the label "Next steps?"</t>
  </si>
  <si>
    <t xml:space="preserve">S creates a Decision node </t>
  </si>
  <si>
    <t>S types the Label "RST install BuddySpace and we'll try to meet in it"</t>
  </si>
  <si>
    <t>An instruction to S ("maybe we should put here that"); return of direct attention to the display</t>
  </si>
  <si>
    <t>"And then I of course had access to the scenario that I didn't know you guys had, didn't have access to, so even when they were reviewing the plan, in the hab, it was like all old news. So I was glad that you guys were y'know like you both said it was very cool how the way they did that cause for me it was just like OK this is a review " [laughing] "We're like Wow! that's cool!" "Yeah" [laughing] "So..."</t>
  </si>
  <si>
    <t>" [inaudible] the RST shouldn't have to be guessing where this is taking … should be …"</t>
  </si>
  <si>
    <t>"All right"</t>
  </si>
  <si>
    <t>S goes to Window menu and selects "RST Feedback Summary"</t>
  </si>
  <si>
    <t>S pastes in the nodes copied from "voice_note_1"</t>
  </si>
  <si>
    <t>S links the the three nodes in the selection to the 'voice note' node</t>
  </si>
  <si>
    <t xml:space="preserve">"yeah that would be cool" "one of the… uh… with um the old Red Hill data or Rock Hill data" "Yeah and we might not have every single one, but at least" "right" "and again we might be able to wait, and if they have a successful EVA today" "Exactly" </t>
  </si>
  <si>
    <t>"Hey I already started, I already got the small-scale maps on a Compendium map already"</t>
  </si>
  <si>
    <t>"Well um all of their… none of their pan images came through, isn't that awful" "I thought they had, they were on the cameras though, I thought they just didn't come out through the ScienceOrganizer" "Um… I can't remember now."</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</si>
</sst>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General"/>
    <numFmt numFmtId="172" formatCode="0%"/>
  </numFmts>
  <fonts count="20">
    <font>
      <sz val="10"/>
      <name val="Arial"/>
      <family val="0"/>
    </font>
    <font>
      <b/>
      <sz val="10"/>
      <name val="Arial"/>
      <family val="2"/>
    </font>
    <font>
      <sz val="8"/>
      <name val="Tahoma"/>
      <family val="0"/>
    </font>
    <font>
      <b/>
      <sz val="8"/>
      <name val="Tahoma"/>
      <family val="2"/>
    </font>
    <font>
      <sz val="20"/>
      <name val="Arial"/>
      <family val="2"/>
    </font>
    <font>
      <u val="single"/>
      <sz val="10"/>
      <name val="Arial"/>
      <family val="2"/>
    </font>
    <font>
      <sz val="8"/>
      <color indexed="8"/>
      <name val="Arial"/>
      <family val="0"/>
    </font>
    <font>
      <b/>
      <sz val="9.25"/>
      <color indexed="8"/>
      <name val="Arial"/>
      <family val="0"/>
    </font>
    <font>
      <sz val="7.35"/>
      <color indexed="8"/>
      <name val="Arial"/>
      <family val="0"/>
    </font>
    <font>
      <sz val="11.25"/>
      <color indexed="8"/>
      <name val="Arial"/>
      <family val="0"/>
    </font>
    <font>
      <b/>
      <sz val="12"/>
      <color indexed="8"/>
      <name val="Arial"/>
      <family val="0"/>
    </font>
    <font>
      <sz val="9.5"/>
      <color indexed="8"/>
      <name val="Arial"/>
      <family val="0"/>
    </font>
    <font>
      <u val="single"/>
      <sz val="10"/>
      <color indexed="12"/>
      <name val="Arial"/>
      <family val="2"/>
    </font>
    <font>
      <u val="single"/>
      <sz val="10"/>
      <color indexed="36"/>
      <name val="Arial"/>
      <family val="2"/>
    </font>
    <font>
      <b/>
      <sz val="11.25"/>
      <color indexed="8"/>
      <name val="Arial"/>
      <family val="0"/>
    </font>
    <font>
      <sz val="8.7"/>
      <color indexed="8"/>
      <name val="Arial"/>
      <family val="0"/>
    </font>
    <font>
      <b/>
      <sz val="11.5"/>
      <color indexed="8"/>
      <name val="Arial"/>
      <family val="0"/>
    </font>
    <font>
      <sz val="12"/>
      <color indexed="8"/>
      <name val="Arial"/>
      <family val="0"/>
    </font>
    <font>
      <b/>
      <sz val="16.5"/>
      <color indexed="8"/>
      <name val="Arial"/>
      <family val="0"/>
    </font>
    <font>
      <b/>
      <sz val="8"/>
      <name val="Arial"/>
      <family val="2"/>
    </font>
  </fonts>
  <fills count="6">
    <fill>
      <patternFill/>
    </fill>
    <fill>
      <patternFill patternType="gray125"/>
    </fill>
    <fill>
      <patternFill patternType="solid">
        <fgColor indexed="13"/>
        <bgColor indexed="64"/>
      </patternFill>
    </fill>
    <fill>
      <patternFill patternType="solid">
        <fgColor indexed="52"/>
        <bgColor indexed="64"/>
      </patternFill>
    </fill>
    <fill>
      <patternFill patternType="solid">
        <fgColor indexed="51"/>
        <bgColor indexed="64"/>
      </patternFill>
    </fill>
    <fill>
      <patternFill patternType="solid">
        <fgColor indexed="22"/>
        <bgColor indexed="64"/>
      </patternFill>
    </fill>
  </fills>
  <borders count="27">
    <border>
      <left/>
      <right/>
      <top/>
      <bottom/>
      <diagonal/>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Alignment="1">
      <alignment wrapText="1"/>
    </xf>
    <xf numFmtId="0" fontId="0" fillId="0" borderId="0" xfId="0" applyAlignment="1">
      <alignment/>
    </xf>
    <xf numFmtId="0" fontId="0" fillId="2" borderId="0" xfId="0" applyFill="1" applyAlignment="1">
      <alignment wrapText="1"/>
    </xf>
    <xf numFmtId="0" fontId="0" fillId="2" borderId="0" xfId="0" applyFill="1" applyAlignment="1">
      <alignment/>
    </xf>
    <xf numFmtId="0" fontId="0" fillId="0" borderId="0" xfId="0" applyAlignment="1" quotePrefix="1">
      <alignment wrapText="1"/>
    </xf>
    <xf numFmtId="0" fontId="1" fillId="2" borderId="0" xfId="0" applyFont="1" applyFill="1" applyAlignment="1">
      <alignment horizontal="center"/>
    </xf>
    <xf numFmtId="0" fontId="1" fillId="2" borderId="0" xfId="0" applyFont="1" applyFill="1" applyAlignment="1">
      <alignment horizontal="center" wrapText="1"/>
    </xf>
    <xf numFmtId="0" fontId="0" fillId="3" borderId="0" xfId="0" applyFill="1" applyAlignment="1">
      <alignment/>
    </xf>
    <xf numFmtId="0" fontId="0" fillId="4" borderId="0" xfId="0" applyFill="1" applyAlignment="1">
      <alignment/>
    </xf>
    <xf numFmtId="0" fontId="1" fillId="2" borderId="1" xfId="0" applyFont="1" applyFill="1" applyBorder="1" applyAlignment="1">
      <alignment horizontal="center" wrapText="1"/>
    </xf>
    <xf numFmtId="0" fontId="0" fillId="0" borderId="1" xfId="0" applyBorder="1" applyAlignment="1">
      <alignment wrapText="1"/>
    </xf>
    <xf numFmtId="0" fontId="0" fillId="0" borderId="1" xfId="0" applyFont="1" applyBorder="1" applyAlignment="1">
      <alignment wrapText="1"/>
    </xf>
    <xf numFmtId="0" fontId="0" fillId="2" borderId="1" xfId="0" applyFill="1" applyBorder="1" applyAlignment="1">
      <alignment wrapText="1"/>
    </xf>
    <xf numFmtId="0" fontId="0" fillId="2" borderId="0" xfId="0" applyFill="1" applyBorder="1" applyAlignment="1">
      <alignment wrapText="1"/>
    </xf>
    <xf numFmtId="0" fontId="0" fillId="2" borderId="0" xfId="0" applyFill="1" applyBorder="1" applyAlignment="1">
      <alignment/>
    </xf>
    <xf numFmtId="0" fontId="0" fillId="2" borderId="0" xfId="0" applyFill="1" applyBorder="1" applyAlignment="1">
      <alignment/>
    </xf>
    <xf numFmtId="0" fontId="4" fillId="0" borderId="0" xfId="0" applyFont="1" applyAlignment="1">
      <alignment/>
    </xf>
    <xf numFmtId="0" fontId="0" fillId="5" borderId="0" xfId="0" applyFill="1" applyAlignment="1">
      <alignment wrapText="1"/>
    </xf>
    <xf numFmtId="0" fontId="0" fillId="5" borderId="1" xfId="0" applyFill="1" applyBorder="1" applyAlignment="1">
      <alignment wrapText="1"/>
    </xf>
    <xf numFmtId="0" fontId="0" fillId="5" borderId="0" xfId="0" applyFill="1" applyAlignment="1">
      <alignment/>
    </xf>
    <xf numFmtId="0" fontId="0" fillId="5" borderId="0" xfId="0" applyFill="1" applyAlignment="1">
      <alignment/>
    </xf>
    <xf numFmtId="0" fontId="0" fillId="0" borderId="0" xfId="0" applyFill="1" applyAlignment="1">
      <alignment wrapText="1"/>
    </xf>
    <xf numFmtId="0" fontId="0" fillId="0" borderId="0" xfId="0" applyAlignment="1">
      <alignment horizontal="center"/>
    </xf>
    <xf numFmtId="0" fontId="0" fillId="2" borderId="0" xfId="0" applyFill="1" applyAlignment="1">
      <alignment horizontal="center"/>
    </xf>
    <xf numFmtId="0" fontId="0" fillId="2" borderId="0" xfId="0" applyFill="1" applyBorder="1" applyAlignment="1">
      <alignment horizontal="center"/>
    </xf>
    <xf numFmtId="0" fontId="0" fillId="5" borderId="0" xfId="0" applyFill="1" applyAlignment="1">
      <alignment horizontal="center"/>
    </xf>
    <xf numFmtId="0" fontId="1" fillId="0" borderId="2" xfId="0" applyFont="1" applyBorder="1" applyAlignment="1">
      <alignment horizontal="center" textRotation="180" wrapText="1"/>
    </xf>
    <xf numFmtId="0" fontId="1" fillId="0" borderId="3" xfId="0" applyFont="1" applyBorder="1" applyAlignment="1">
      <alignment horizontal="center" textRotation="180" wrapText="1"/>
    </xf>
    <xf numFmtId="0" fontId="0" fillId="2" borderId="4" xfId="0" applyFill="1" applyBorder="1" applyAlignment="1">
      <alignment horizontal="center"/>
    </xf>
    <xf numFmtId="0" fontId="0" fillId="0" borderId="4" xfId="0" applyBorder="1" applyAlignment="1">
      <alignment horizontal="center"/>
    </xf>
    <xf numFmtId="0" fontId="0" fillId="0" borderId="4" xfId="0" applyBorder="1" applyAlignment="1">
      <alignment horizontal="center" wrapText="1"/>
    </xf>
    <xf numFmtId="0" fontId="0" fillId="5" borderId="4" xfId="0" applyFill="1" applyBorder="1" applyAlignment="1">
      <alignment horizontal="center"/>
    </xf>
    <xf numFmtId="0" fontId="1" fillId="2" borderId="4" xfId="0" applyFont="1" applyFill="1" applyBorder="1" applyAlignment="1">
      <alignment horizontal="center" wrapText="1"/>
    </xf>
    <xf numFmtId="0" fontId="0" fillId="0" borderId="4" xfId="0" applyBorder="1" applyAlignment="1">
      <alignment wrapText="1"/>
    </xf>
    <xf numFmtId="0" fontId="0" fillId="2" borderId="4" xfId="0" applyFill="1" applyBorder="1" applyAlignment="1">
      <alignment wrapText="1"/>
    </xf>
    <xf numFmtId="0" fontId="0" fillId="0" borderId="4" xfId="0" applyFont="1" applyBorder="1" applyAlignment="1">
      <alignment wrapText="1"/>
    </xf>
    <xf numFmtId="0" fontId="0" fillId="5" borderId="4" xfId="0" applyFill="1" applyBorder="1" applyAlignment="1">
      <alignment wrapText="1"/>
    </xf>
    <xf numFmtId="0" fontId="0" fillId="0" borderId="4" xfId="0" applyBorder="1" applyAlignment="1">
      <alignment/>
    </xf>
    <xf numFmtId="0" fontId="0" fillId="2" borderId="4" xfId="0" applyFill="1" applyBorder="1" applyAlignment="1">
      <alignment/>
    </xf>
    <xf numFmtId="0" fontId="0" fillId="3" borderId="4" xfId="0" applyFill="1" applyBorder="1" applyAlignment="1">
      <alignment/>
    </xf>
    <xf numFmtId="0" fontId="0" fillId="4" borderId="4" xfId="0" applyFill="1" applyBorder="1" applyAlignment="1">
      <alignment/>
    </xf>
    <xf numFmtId="0" fontId="0" fillId="5" borderId="4" xfId="0" applyFill="1" applyBorder="1" applyAlignment="1">
      <alignment/>
    </xf>
    <xf numFmtId="0" fontId="0" fillId="0" borderId="4" xfId="0" applyBorder="1" applyAlignment="1">
      <alignment horizontal="left" wrapText="1"/>
    </xf>
    <xf numFmtId="0" fontId="0" fillId="0" borderId="0" xfId="0" applyFill="1" applyAlignment="1">
      <alignment/>
    </xf>
    <xf numFmtId="0" fontId="1" fillId="0" borderId="5" xfId="0" applyFont="1" applyBorder="1" applyAlignment="1">
      <alignment horizontal="center"/>
    </xf>
    <xf numFmtId="0" fontId="1" fillId="0" borderId="6" xfId="0" applyFont="1" applyBorder="1" applyAlignment="1">
      <alignment horizontal="center" wrapText="1"/>
    </xf>
    <xf numFmtId="0" fontId="1" fillId="0" borderId="5" xfId="0" applyFont="1" applyBorder="1" applyAlignment="1">
      <alignment horizontal="center" wrapText="1"/>
    </xf>
    <xf numFmtId="0" fontId="1" fillId="0" borderId="7" xfId="0" applyFont="1" applyBorder="1" applyAlignment="1">
      <alignment horizontal="center" textRotation="180" wrapText="1"/>
    </xf>
    <xf numFmtId="0" fontId="1" fillId="0" borderId="5" xfId="0" applyFont="1" applyBorder="1" applyAlignment="1">
      <alignment horizontal="center" textRotation="180" wrapText="1"/>
    </xf>
    <xf numFmtId="0" fontId="1" fillId="0" borderId="7" xfId="0" applyFont="1" applyBorder="1" applyAlignment="1">
      <alignment horizontal="center" wrapText="1"/>
    </xf>
    <xf numFmtId="46" fontId="0" fillId="0" borderId="0" xfId="0" applyNumberFormat="1" applyAlignment="1">
      <alignment/>
    </xf>
    <xf numFmtId="46" fontId="1" fillId="0" borderId="8" xfId="0" applyNumberFormat="1" applyFont="1" applyBorder="1" applyAlignment="1">
      <alignment horizontal="center"/>
    </xf>
    <xf numFmtId="46" fontId="1" fillId="2" borderId="0" xfId="0" applyNumberFormat="1" applyFont="1" applyFill="1" applyAlignment="1">
      <alignment horizontal="center"/>
    </xf>
    <xf numFmtId="46" fontId="0" fillId="0" borderId="0" xfId="0" applyNumberFormat="1" applyAlignment="1" quotePrefix="1">
      <alignment/>
    </xf>
    <xf numFmtId="46" fontId="0" fillId="2" borderId="0" xfId="0" applyNumberFormat="1" applyFill="1" applyBorder="1" applyAlignment="1" quotePrefix="1">
      <alignment/>
    </xf>
    <xf numFmtId="46" fontId="1" fillId="2" borderId="0" xfId="0" applyNumberFormat="1" applyFont="1" applyFill="1" applyBorder="1" applyAlignment="1">
      <alignment/>
    </xf>
    <xf numFmtId="46" fontId="0" fillId="2" borderId="0" xfId="0" applyNumberFormat="1" applyFill="1" applyAlignment="1" quotePrefix="1">
      <alignment/>
    </xf>
    <xf numFmtId="46" fontId="0" fillId="5" borderId="0" xfId="0" applyNumberFormat="1" applyFill="1" applyAlignment="1" quotePrefix="1">
      <alignment/>
    </xf>
    <xf numFmtId="46" fontId="0" fillId="5" borderId="0" xfId="0" applyNumberFormat="1" applyFill="1" applyAlignment="1">
      <alignment/>
    </xf>
    <xf numFmtId="46" fontId="1" fillId="2" borderId="0" xfId="0" applyNumberFormat="1" applyFont="1" applyFill="1" applyAlignment="1">
      <alignment/>
    </xf>
    <xf numFmtId="46" fontId="0" fillId="0" borderId="0" xfId="0" applyNumberFormat="1" applyAlignment="1" quotePrefix="1">
      <alignment wrapText="1"/>
    </xf>
    <xf numFmtId="46" fontId="0" fillId="0" borderId="0" xfId="0" applyNumberFormat="1" applyAlignment="1">
      <alignment wrapText="1"/>
    </xf>
    <xf numFmtId="0" fontId="0" fillId="0" borderId="0"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xf>
    <xf numFmtId="0" fontId="0" fillId="0" borderId="11" xfId="0" applyBorder="1" applyAlignment="1">
      <alignment wrapText="1"/>
    </xf>
    <xf numFmtId="0" fontId="0" fillId="0" borderId="12" xfId="0" applyBorder="1" applyAlignment="1">
      <alignment/>
    </xf>
    <xf numFmtId="0" fontId="0" fillId="0" borderId="11" xfId="0" applyBorder="1" applyAlignment="1">
      <alignment/>
    </xf>
    <xf numFmtId="0" fontId="0" fillId="0" borderId="12" xfId="0" applyBorder="1" applyAlignment="1">
      <alignment wrapText="1"/>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wrapText="1"/>
    </xf>
    <xf numFmtId="0" fontId="0" fillId="0" borderId="0" xfId="0" applyBorder="1" applyAlignment="1">
      <alignment/>
    </xf>
    <xf numFmtId="0" fontId="0" fillId="0" borderId="0" xfId="0" applyBorder="1" applyAlignment="1">
      <alignment/>
    </xf>
    <xf numFmtId="0" fontId="0" fillId="0" borderId="0" xfId="0" applyBorder="1" applyAlignment="1">
      <alignment horizontal="center"/>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xf>
    <xf numFmtId="0" fontId="0" fillId="0" borderId="17" xfId="0" applyBorder="1" applyAlignment="1">
      <alignment wrapText="1"/>
    </xf>
    <xf numFmtId="0" fontId="0" fillId="2" borderId="18" xfId="0" applyFill="1" applyBorder="1" applyAlignment="1">
      <alignment/>
    </xf>
    <xf numFmtId="0" fontId="0" fillId="0" borderId="17" xfId="0" applyBorder="1" applyAlignment="1">
      <alignment/>
    </xf>
    <xf numFmtId="0" fontId="0" fillId="0" borderId="18" xfId="0" applyBorder="1" applyAlignment="1">
      <alignment wrapText="1"/>
    </xf>
    <xf numFmtId="0" fontId="0" fillId="0" borderId="18" xfId="0" applyBorder="1" applyAlignment="1">
      <alignment horizontal="center"/>
    </xf>
    <xf numFmtId="0" fontId="0" fillId="0" borderId="17" xfId="0" applyBorder="1" applyAlignment="1">
      <alignment horizontal="center"/>
    </xf>
    <xf numFmtId="0" fontId="0" fillId="0" borderId="19" xfId="0" applyBorder="1" applyAlignment="1">
      <alignment wrapText="1"/>
    </xf>
    <xf numFmtId="0" fontId="0" fillId="0" borderId="4" xfId="0" applyFill="1" applyBorder="1" applyAlignment="1">
      <alignment/>
    </xf>
    <xf numFmtId="46" fontId="1" fillId="0" borderId="0" xfId="0" applyNumberFormat="1" applyFont="1" applyFill="1" applyAlignment="1">
      <alignment/>
    </xf>
    <xf numFmtId="46" fontId="0" fillId="0" borderId="0" xfId="0" applyNumberFormat="1" applyFill="1" applyAlignment="1" quotePrefix="1">
      <alignment/>
    </xf>
    <xf numFmtId="0" fontId="0" fillId="0" borderId="1" xfId="0" applyFill="1" applyBorder="1" applyAlignment="1">
      <alignment wrapText="1"/>
    </xf>
    <xf numFmtId="0" fontId="0" fillId="0" borderId="4" xfId="0" applyFill="1" applyBorder="1" applyAlignment="1">
      <alignment wrapText="1"/>
    </xf>
    <xf numFmtId="0" fontId="0" fillId="0" borderId="4" xfId="0" applyFill="1" applyBorder="1" applyAlignment="1">
      <alignment horizontal="center"/>
    </xf>
    <xf numFmtId="0" fontId="0" fillId="0" borderId="0" xfId="0" applyFill="1" applyAlignment="1">
      <alignment horizontal="center"/>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1" fillId="0" borderId="20" xfId="0" applyFont="1" applyBorder="1" applyAlignment="1">
      <alignment wrapText="1"/>
    </xf>
    <xf numFmtId="0" fontId="0" fillId="0" borderId="8" xfId="0"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1" fillId="2" borderId="24" xfId="0" applyFont="1" applyFill="1" applyBorder="1" applyAlignment="1">
      <alignment horizontal="left" wrapText="1"/>
    </xf>
    <xf numFmtId="0" fontId="1" fillId="2" borderId="0" xfId="0" applyFont="1" applyFill="1" applyBorder="1" applyAlignment="1">
      <alignment horizontal="center" wrapText="1"/>
    </xf>
    <xf numFmtId="20" fontId="1" fillId="2" borderId="24" xfId="0" applyNumberFormat="1" applyFont="1" applyFill="1" applyBorder="1" applyAlignment="1" quotePrefix="1">
      <alignment horizontal="left"/>
    </xf>
    <xf numFmtId="0" fontId="5" fillId="0" borderId="0" xfId="0" applyFont="1" applyAlignment="1">
      <alignment/>
    </xf>
    <xf numFmtId="0" fontId="1" fillId="0" borderId="0" xfId="0" applyFont="1" applyAlignment="1">
      <alignment/>
    </xf>
    <xf numFmtId="0" fontId="0" fillId="0" borderId="7" xfId="0" applyBorder="1" applyAlignment="1">
      <alignment wrapText="1"/>
    </xf>
    <xf numFmtId="0" fontId="1" fillId="0" borderId="4" xfId="0" applyFont="1" applyBorder="1" applyAlignment="1">
      <alignment horizontal="center" wrapText="1"/>
    </xf>
    <xf numFmtId="0" fontId="1" fillId="0" borderId="0" xfId="0" applyFont="1" applyAlignment="1">
      <alignment wrapText="1"/>
    </xf>
    <xf numFmtId="0" fontId="1" fillId="0" borderId="4" xfId="0" applyFont="1" applyBorder="1" applyAlignment="1">
      <alignment wrapText="1"/>
    </xf>
    <xf numFmtId="0" fontId="0" fillId="2" borderId="0" xfId="0" applyFill="1" applyAlignment="1">
      <alignment/>
    </xf>
    <xf numFmtId="0" fontId="0" fillId="2" borderId="1" xfId="0" applyFill="1" applyBorder="1" applyAlignment="1">
      <alignment horizontal="left" wrapText="1"/>
    </xf>
    <xf numFmtId="0" fontId="0" fillId="2" borderId="0" xfId="0" applyFill="1" applyAlignment="1">
      <alignment horizontal="left"/>
    </xf>
    <xf numFmtId="0" fontId="0" fillId="2" borderId="0" xfId="0" applyFill="1" applyAlignment="1">
      <alignment horizontal="left" wrapText="1"/>
    </xf>
    <xf numFmtId="0" fontId="0" fillId="2" borderId="4" xfId="0" applyFill="1" applyBorder="1" applyAlignment="1">
      <alignment horizontal="left" wrapText="1"/>
    </xf>
    <xf numFmtId="0" fontId="0" fillId="2" borderId="4" xfId="0" applyFill="1" applyBorder="1" applyAlignment="1">
      <alignment horizontal="left"/>
    </xf>
    <xf numFmtId="0" fontId="0" fillId="2" borderId="21" xfId="0" applyFill="1" applyBorder="1" applyAlignment="1">
      <alignment horizontal="left" wrapText="1"/>
    </xf>
    <xf numFmtId="0" fontId="0" fillId="2" borderId="0" xfId="0" applyFill="1" applyBorder="1" applyAlignment="1">
      <alignment horizontal="left" wrapText="1"/>
    </xf>
    <xf numFmtId="0" fontId="1" fillId="0" borderId="1" xfId="0" applyFont="1" applyBorder="1" applyAlignment="1">
      <alignment wrapText="1"/>
    </xf>
    <xf numFmtId="0" fontId="0" fillId="2" borderId="1" xfId="0" applyFill="1" applyBorder="1" applyAlignment="1">
      <alignment vertical="top" wrapText="1"/>
    </xf>
    <xf numFmtId="46" fontId="1" fillId="2" borderId="0" xfId="0" applyNumberFormat="1" applyFont="1" applyFill="1" applyAlignment="1">
      <alignment horizontal="left" wrapText="1"/>
    </xf>
    <xf numFmtId="46" fontId="1" fillId="2" borderId="24" xfId="0" applyNumberFormat="1" applyFont="1" applyFill="1" applyBorder="1" applyAlignment="1">
      <alignment horizontal="left" wrapText="1"/>
    </xf>
    <xf numFmtId="46" fontId="1" fillId="2" borderId="0" xfId="0" applyNumberFormat="1" applyFont="1" applyFill="1" applyAlignment="1" quotePrefix="1">
      <alignment horizontal="left" wrapText="1"/>
    </xf>
    <xf numFmtId="46" fontId="1" fillId="2" borderId="24" xfId="0" applyNumberFormat="1" applyFont="1" applyFill="1" applyBorder="1" applyAlignment="1" quotePrefix="1">
      <alignment horizontal="left" wrapText="1"/>
    </xf>
    <xf numFmtId="0" fontId="1" fillId="2" borderId="0" xfId="0" applyFont="1" applyFill="1" applyAlignment="1">
      <alignment horizontal="left" wrapText="1"/>
    </xf>
    <xf numFmtId="0" fontId="1" fillId="2" borderId="24" xfId="0" applyFont="1" applyFill="1" applyBorder="1" applyAlignment="1">
      <alignment horizontal="left" wrapText="1"/>
    </xf>
    <xf numFmtId="20" fontId="1" fillId="2" borderId="0" xfId="0" applyNumberFormat="1" applyFont="1" applyFill="1" applyAlignment="1">
      <alignment horizontal="left"/>
    </xf>
    <xf numFmtId="20" fontId="1" fillId="2" borderId="24" xfId="0" applyNumberFormat="1" applyFont="1" applyFill="1" applyBorder="1" applyAlignment="1" quotePrefix="1">
      <alignment horizontal="left"/>
    </xf>
    <xf numFmtId="0" fontId="1" fillId="2" borderId="0" xfId="0" applyFont="1" applyFill="1" applyBorder="1" applyAlignment="1">
      <alignment horizontal="left" wrapText="1"/>
    </xf>
    <xf numFmtId="46" fontId="1" fillId="0" borderId="2" xfId="0" applyNumberFormat="1" applyFont="1" applyBorder="1" applyAlignment="1">
      <alignment horizontal="center"/>
    </xf>
    <xf numFmtId="46" fontId="1" fillId="0" borderId="25" xfId="0" applyNumberFormat="1" applyFont="1" applyBorder="1" applyAlignment="1">
      <alignment horizontal="center"/>
    </xf>
    <xf numFmtId="0" fontId="0" fillId="0" borderId="26" xfId="0" applyBorder="1" applyAlignment="1">
      <alignment vertical="top" wrapText="1"/>
    </xf>
    <xf numFmtId="0" fontId="0" fillId="0" borderId="1" xfId="0" applyBorder="1" applyAlignment="1">
      <alignment vertical="top" wrapText="1"/>
    </xf>
    <xf numFmtId="0" fontId="0" fillId="0" borderId="6" xfId="0" applyBorder="1" applyAlignment="1">
      <alignment vertical="top" wrapText="1"/>
    </xf>
    <xf numFmtId="0" fontId="0" fillId="0" borderId="16" xfId="0" applyBorder="1" applyAlignment="1">
      <alignment vertical="top"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25" xfId="0" applyFont="1" applyBorder="1" applyAlignment="1">
      <alignment horizontal="center"/>
    </xf>
    <xf numFmtId="0" fontId="1" fillId="2" borderId="0" xfId="0" applyFont="1" applyFill="1" applyBorder="1" applyAlignment="1">
      <alignment horizontal="center" wrapText="1"/>
    </xf>
    <xf numFmtId="46" fontId="1" fillId="2" borderId="0" xfId="0" applyNumberFormat="1" applyFont="1" applyFill="1" applyAlignment="1">
      <alignment horizontal="left"/>
    </xf>
    <xf numFmtId="46" fontId="1" fillId="2" borderId="0" xfId="0" applyNumberFormat="1" applyFont="1" applyFill="1" applyAlignment="1" quotePrefix="1">
      <alignment horizontal="left"/>
    </xf>
    <xf numFmtId="46" fontId="1" fillId="2" borderId="24" xfId="0" applyNumberFormat="1" applyFont="1" applyFill="1" applyBorder="1" applyAlignment="1" quotePrefix="1">
      <alignment horizontal="left"/>
    </xf>
    <xf numFmtId="0" fontId="0" fillId="0" borderId="1" xfId="0" applyBorder="1" applyAlignment="1">
      <alignment vertical="top"/>
    </xf>
    <xf numFmtId="0" fontId="0" fillId="0" borderId="6" xfId="0" applyBorder="1" applyAlignment="1">
      <alignment vertical="top"/>
    </xf>
    <xf numFmtId="0" fontId="0" fillId="0" borderId="26" xfId="0"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Stance</a:t>
            </a:r>
          </a:p>
        </c:rich>
      </c:tx>
      <c:layout>
        <c:manualLayout>
          <c:xMode val="factor"/>
          <c:yMode val="factor"/>
          <c:x val="0"/>
          <c:y val="0"/>
        </c:manualLayout>
      </c:layout>
      <c:spPr>
        <a:noFill/>
        <a:ln>
          <a:noFill/>
        </a:ln>
      </c:spPr>
    </c:title>
    <c:plotArea>
      <c:layout>
        <c:manualLayout>
          <c:xMode val="edge"/>
          <c:yMode val="edge"/>
          <c:x val="0.2115"/>
          <c:y val="0.41125"/>
          <c:w val="0.2625"/>
          <c:h val="0.3955"/>
        </c:manualLayout>
      </c:layout>
      <c:pieChart>
        <c:varyColors val="1"/>
        <c:ser>
          <c:idx val="0"/>
          <c:order val="0"/>
          <c:tx>
            <c:strRef>
              <c:f>'Activity Types &amp; Stances'!$E$1</c:f>
              <c:strCache>
                <c:ptCount val="1"/>
                <c:pt idx="0">
                  <c:v>Instances</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2"/>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4"/>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1"/>
            <c:showSerName val="0"/>
            <c:showLeaderLines val="1"/>
            <c:showPercent val="0"/>
          </c:dLbls>
          <c:cat>
            <c:strRef>
              <c:f>'Activity Types &amp; Stances'!$D$2:$D$6</c:f>
              <c:strCache/>
            </c:strRef>
          </c:cat>
          <c:val>
            <c:numRef>
              <c:f>'Activity Types &amp; Stances'!$E$2:$E$6</c:f>
              <c:numCache/>
            </c:numRef>
          </c:val>
        </c:ser>
      </c:pieChart>
      <c:spPr>
        <a:noFill/>
        <a:ln>
          <a:noFill/>
        </a:ln>
      </c:spPr>
    </c:plotArea>
    <c:legend>
      <c:legendPos val="r"/>
      <c:layout>
        <c:manualLayout>
          <c:xMode val="edge"/>
          <c:yMode val="edge"/>
          <c:x val="0.67575"/>
          <c:y val="0.4445"/>
          <c:w val="0.30025"/>
          <c:h val="0.333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Activity Types</a:t>
            </a:r>
          </a:p>
        </c:rich>
      </c:tx>
      <c:layout>
        <c:manualLayout>
          <c:xMode val="factor"/>
          <c:yMode val="factor"/>
          <c:x val="0"/>
          <c:y val="0"/>
        </c:manualLayout>
      </c:layout>
      <c:spPr>
        <a:noFill/>
        <a:ln>
          <a:noFill/>
        </a:ln>
      </c:spPr>
    </c:title>
    <c:plotArea>
      <c:layout>
        <c:manualLayout>
          <c:xMode val="edge"/>
          <c:yMode val="edge"/>
          <c:x val="0.00925"/>
          <c:y val="0.314"/>
          <c:w val="0.98125"/>
          <c:h val="0.652"/>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'Activity Types &amp; Stances'!$A$34:$A$51</c:f>
              <c:strCache/>
            </c:strRef>
          </c:cat>
          <c:val>
            <c:numRef>
              <c:f>'Activity Types &amp; Stances'!$B$34:$B$51</c:f>
              <c:numCache/>
            </c:numRef>
          </c:val>
        </c:ser>
        <c:axId val="35068994"/>
        <c:axId val="47185491"/>
      </c:barChart>
      <c:catAx>
        <c:axId val="3506899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185491"/>
        <c:crosses val="autoZero"/>
        <c:auto val="1"/>
        <c:lblOffset val="100"/>
        <c:tickLblSkip val="1"/>
        <c:noMultiLvlLbl val="0"/>
      </c:catAx>
      <c:valAx>
        <c:axId val="471854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0689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Verbal Moves</a:t>
            </a:r>
          </a:p>
        </c:rich>
      </c:tx>
      <c:layout>
        <c:manualLayout>
          <c:xMode val="factor"/>
          <c:yMode val="factor"/>
          <c:x val="0"/>
          <c:y val="0"/>
        </c:manualLayout>
      </c:layout>
      <c:spPr>
        <a:noFill/>
        <a:ln>
          <a:noFill/>
        </a:ln>
      </c:spPr>
    </c:title>
    <c:plotArea>
      <c:layout>
        <c:manualLayout>
          <c:xMode val="edge"/>
          <c:yMode val="edge"/>
          <c:x val="0.2295"/>
          <c:y val="0.37375"/>
          <c:w val="0.23425"/>
          <c:h val="0.45725"/>
        </c:manualLayout>
      </c:layout>
      <c:pieChart>
        <c:varyColors val="1"/>
        <c:ser>
          <c:idx val="0"/>
          <c:order val="0"/>
          <c:tx>
            <c:strRef>
              <c:f>'Types of Moves'!$E$1</c:f>
              <c:strCache>
                <c:ptCount val="1"/>
                <c:pt idx="0">
                  <c:v>Instances</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numFmt formatCode="0%" sourceLinked="0"/>
            <c:showLegendKey val="0"/>
            <c:showVal val="0"/>
            <c:showBubbleSize val="0"/>
            <c:showCatName val="0"/>
            <c:showSerName val="0"/>
            <c:showLeaderLines val="1"/>
            <c:showPercent val="1"/>
          </c:dLbls>
          <c:cat>
            <c:strRef>
              <c:f>'Types of Moves'!$D$2:$D$6</c:f>
              <c:strCache/>
            </c:strRef>
          </c:cat>
          <c:val>
            <c:numRef>
              <c:f>'Types of Moves'!$E$2:$E$6</c:f>
              <c:numCache/>
            </c:numRef>
          </c:val>
        </c:ser>
      </c:pieChart>
      <c:spPr>
        <a:noFill/>
        <a:ln>
          <a:noFill/>
        </a:ln>
      </c:spPr>
    </c:plotArea>
    <c:legend>
      <c:legendPos val="r"/>
      <c:layout>
        <c:manualLayout>
          <c:xMode val="edge"/>
          <c:yMode val="edge"/>
          <c:x val="0.69075"/>
          <c:y val="0.4415"/>
          <c:w val="0.29275"/>
          <c:h val="0.324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Focus of Moves</a:t>
            </a:r>
          </a:p>
        </c:rich>
      </c:tx>
      <c:layout>
        <c:manualLayout>
          <c:xMode val="factor"/>
          <c:yMode val="factor"/>
          <c:x val="0"/>
          <c:y val="0"/>
        </c:manualLayout>
      </c:layout>
      <c:spPr>
        <a:noFill/>
        <a:ln>
          <a:noFill/>
        </a:ln>
      </c:spPr>
    </c:title>
    <c:plotArea>
      <c:layout>
        <c:manualLayout>
          <c:xMode val="edge"/>
          <c:yMode val="edge"/>
          <c:x val="0.01475"/>
          <c:y val="0.31975"/>
          <c:w val="0.97075"/>
          <c:h val="0.645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Analysis!$L$2:$Q$2</c:f>
              <c:strCache>
                <c:ptCount val="6"/>
                <c:pt idx="0">
                  <c:v>Participants</c:v>
                </c:pt>
                <c:pt idx="1">
                  <c:v>Maps</c:v>
                </c:pt>
                <c:pt idx="2">
                  <c:v>Text</c:v>
                </c:pt>
                <c:pt idx="3">
                  <c:v>Subject matter</c:v>
                </c:pt>
                <c:pt idx="4">
                  <c:v>Surroundings</c:v>
                </c:pt>
                <c:pt idx="5">
                  <c:v>Process</c:v>
                </c:pt>
              </c:strCache>
            </c:strRef>
          </c:cat>
          <c:val>
            <c:numRef>
              <c:f>Analysis!$L$1314:$Q$1314</c:f>
              <c:numCache>
                <c:ptCount val="6"/>
                <c:pt idx="0">
                  <c:v>274</c:v>
                </c:pt>
                <c:pt idx="1">
                  <c:v>592</c:v>
                </c:pt>
                <c:pt idx="2">
                  <c:v>111</c:v>
                </c:pt>
                <c:pt idx="3">
                  <c:v>194</c:v>
                </c:pt>
                <c:pt idx="4">
                  <c:v>66</c:v>
                </c:pt>
                <c:pt idx="5">
                  <c:v>86</c:v>
                </c:pt>
              </c:numCache>
            </c:numRef>
          </c:val>
        </c:ser>
        <c:gapWidth val="100"/>
        <c:axId val="22016236"/>
        <c:axId val="63928397"/>
      </c:barChart>
      <c:catAx>
        <c:axId val="22016236"/>
        <c:scaling>
          <c:orientation val="minMax"/>
        </c:scaling>
        <c:axPos val="b"/>
        <c:delete val="0"/>
        <c:numFmt formatCode="General" sourceLinked="1"/>
        <c:majorTickMark val="out"/>
        <c:minorTickMark val="none"/>
        <c:tickLblPos val="nextTo"/>
        <c:spPr>
          <a:ln w="3175">
            <a:solidFill>
              <a:srgbClr val="000000"/>
            </a:solidFill>
          </a:ln>
        </c:spPr>
        <c:crossAx val="63928397"/>
        <c:crosses val="autoZero"/>
        <c:auto val="1"/>
        <c:lblOffset val="100"/>
        <c:tickLblSkip val="1"/>
        <c:noMultiLvlLbl val="0"/>
      </c:catAx>
      <c:valAx>
        <c:axId val="639283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01623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Practitioner Engagement Mode</a:t>
            </a:r>
          </a:p>
        </c:rich>
      </c:tx>
      <c:layout>
        <c:manualLayout>
          <c:xMode val="factor"/>
          <c:yMode val="factor"/>
          <c:x val="-0.003"/>
          <c:y val="0"/>
        </c:manualLayout>
      </c:layout>
      <c:spPr>
        <a:noFill/>
        <a:ln>
          <a:noFill/>
        </a:ln>
      </c:spPr>
    </c:title>
    <c:plotArea>
      <c:layout>
        <c:manualLayout>
          <c:xMode val="edge"/>
          <c:yMode val="edge"/>
          <c:x val="0.345"/>
          <c:y val="0.39075"/>
          <c:w val="0.31"/>
          <c:h val="0.39275"/>
        </c:manualLayout>
      </c:layout>
      <c:pieChart>
        <c:varyColors val="1"/>
        <c:ser>
          <c:idx val="0"/>
          <c:order val="0"/>
          <c:tx>
            <c:strRef>
              <c:f>'Engagement Modes'!$B$2</c:f>
              <c:strCache>
                <c:ptCount val="1"/>
                <c:pt idx="0">
                  <c:v>Instances</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9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'Engagement Modes'!$A$3:$A$6</c:f>
              <c:strCache/>
            </c:strRef>
          </c:cat>
          <c:val>
            <c:numRef>
              <c:f>'Engagement Modes'!$B$3:$B$6</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Engagement of Participants with Maps</a:t>
            </a:r>
          </a:p>
        </c:rich>
      </c:tx>
      <c:layout>
        <c:manualLayout>
          <c:xMode val="factor"/>
          <c:yMode val="factor"/>
          <c:x val="-0.004"/>
          <c:y val="0"/>
        </c:manualLayout>
      </c:layout>
      <c:spPr>
        <a:noFill/>
        <a:ln>
          <a:noFill/>
        </a:ln>
      </c:spPr>
    </c:title>
    <c:plotArea>
      <c:layout>
        <c:manualLayout>
          <c:xMode val="edge"/>
          <c:yMode val="edge"/>
          <c:x val="0.3555"/>
          <c:y val="0.41025"/>
          <c:w val="0.28875"/>
          <c:h val="0.372"/>
        </c:manualLayout>
      </c:layout>
      <c:pieChart>
        <c:varyColors val="1"/>
        <c:ser>
          <c:idx val="0"/>
          <c:order val="0"/>
          <c:tx>
            <c:strRef>
              <c:f>'Engagement Modes'!$B$9</c:f>
              <c:strCache>
                <c:ptCount val="1"/>
                <c:pt idx="0">
                  <c:v>Instances</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Lbls>
            <c:dLbl>
              <c:idx val="3"/>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'Engagement Modes'!$A$10:$A$16</c:f>
              <c:strCache/>
            </c:strRef>
          </c:cat>
          <c:val>
            <c:numRef>
              <c:f>'Engagement Modes'!$B$10:$B$16</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6</xdr:row>
      <xdr:rowOff>123825</xdr:rowOff>
    </xdr:from>
    <xdr:to>
      <xdr:col>7</xdr:col>
      <xdr:colOff>285750</xdr:colOff>
      <xdr:row>20</xdr:row>
      <xdr:rowOff>142875</xdr:rowOff>
    </xdr:to>
    <xdr:graphicFrame>
      <xdr:nvGraphicFramePr>
        <xdr:cNvPr id="1" name="Chart 1"/>
        <xdr:cNvGraphicFramePr/>
      </xdr:nvGraphicFramePr>
      <xdr:xfrm>
        <a:off x="4819650" y="1038225"/>
        <a:ext cx="3333750" cy="2152650"/>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24</xdr:row>
      <xdr:rowOff>28575</xdr:rowOff>
    </xdr:from>
    <xdr:to>
      <xdr:col>17</xdr:col>
      <xdr:colOff>133350</xdr:colOff>
      <xdr:row>44</xdr:row>
      <xdr:rowOff>66675</xdr:rowOff>
    </xdr:to>
    <xdr:graphicFrame>
      <xdr:nvGraphicFramePr>
        <xdr:cNvPr id="2" name="Chart 3"/>
        <xdr:cNvGraphicFramePr/>
      </xdr:nvGraphicFramePr>
      <xdr:xfrm>
        <a:off x="4467225" y="3686175"/>
        <a:ext cx="9591675" cy="3095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13</xdr:row>
      <xdr:rowOff>142875</xdr:rowOff>
    </xdr:from>
    <xdr:to>
      <xdr:col>9</xdr:col>
      <xdr:colOff>514350</xdr:colOff>
      <xdr:row>30</xdr:row>
      <xdr:rowOff>142875</xdr:rowOff>
    </xdr:to>
    <xdr:graphicFrame>
      <xdr:nvGraphicFramePr>
        <xdr:cNvPr id="1" name="Chart 1"/>
        <xdr:cNvGraphicFramePr/>
      </xdr:nvGraphicFramePr>
      <xdr:xfrm>
        <a:off x="3876675" y="2124075"/>
        <a:ext cx="4838700" cy="2590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9525</xdr:rowOff>
    </xdr:from>
    <xdr:to>
      <xdr:col>12</xdr:col>
      <xdr:colOff>66675</xdr:colOff>
      <xdr:row>21</xdr:row>
      <xdr:rowOff>152400</xdr:rowOff>
    </xdr:to>
    <xdr:graphicFrame>
      <xdr:nvGraphicFramePr>
        <xdr:cNvPr id="1" name="Chart 1"/>
        <xdr:cNvGraphicFramePr/>
      </xdr:nvGraphicFramePr>
      <xdr:xfrm>
        <a:off x="990600" y="457200"/>
        <a:ext cx="6162675" cy="32194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xdr:row>
      <xdr:rowOff>104775</xdr:rowOff>
    </xdr:from>
    <xdr:to>
      <xdr:col>10</xdr:col>
      <xdr:colOff>190500</xdr:colOff>
      <xdr:row>21</xdr:row>
      <xdr:rowOff>152400</xdr:rowOff>
    </xdr:to>
    <xdr:graphicFrame>
      <xdr:nvGraphicFramePr>
        <xdr:cNvPr id="1" name="Chart 1"/>
        <xdr:cNvGraphicFramePr/>
      </xdr:nvGraphicFramePr>
      <xdr:xfrm>
        <a:off x="2733675" y="257175"/>
        <a:ext cx="3886200" cy="3152775"/>
      </xdr:xfrm>
      <a:graphic>
        <a:graphicData uri="http://schemas.openxmlformats.org/drawingml/2006/chart">
          <c:chart xmlns:c="http://schemas.openxmlformats.org/drawingml/2006/chart" r:id="rId1"/>
        </a:graphicData>
      </a:graphic>
    </xdr:graphicFrame>
    <xdr:clientData/>
  </xdr:twoCellAnchor>
  <xdr:twoCellAnchor>
    <xdr:from>
      <xdr:col>2</xdr:col>
      <xdr:colOff>571500</xdr:colOff>
      <xdr:row>15</xdr:row>
      <xdr:rowOff>9525</xdr:rowOff>
    </xdr:from>
    <xdr:to>
      <xdr:col>12</xdr:col>
      <xdr:colOff>257175</xdr:colOff>
      <xdr:row>44</xdr:row>
      <xdr:rowOff>123825</xdr:rowOff>
    </xdr:to>
    <xdr:graphicFrame>
      <xdr:nvGraphicFramePr>
        <xdr:cNvPr id="2" name="Chart 2"/>
        <xdr:cNvGraphicFramePr/>
      </xdr:nvGraphicFramePr>
      <xdr:xfrm>
        <a:off x="2276475" y="2305050"/>
        <a:ext cx="5591175" cy="4800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S1314"/>
  <sheetViews>
    <sheetView tabSelected="1" workbookViewId="0" topLeftCell="A1">
      <pane ySplit="2" topLeftCell="BM237" activePane="bottomLeft" state="frozen"/>
      <selection pane="topLeft" activeCell="A1" sqref="A1"/>
      <selection pane="bottomLeft" activeCell="E244" sqref="E244"/>
    </sheetView>
  </sheetViews>
  <sheetFormatPr defaultColWidth="8.8515625" defaultRowHeight="12.75"/>
  <cols>
    <col min="1" max="2" width="9.7109375" style="51" customWidth="1"/>
    <col min="3" max="3" width="30.28125" style="0" customWidth="1"/>
    <col min="4" max="4" width="13.140625" style="0" customWidth="1"/>
    <col min="5" max="5" width="25.140625" style="11" customWidth="1"/>
    <col min="6" max="6" width="22.7109375" style="2" customWidth="1"/>
    <col min="7" max="7" width="17.421875" style="1" customWidth="1"/>
    <col min="8" max="8" width="11.00390625" style="1" customWidth="1"/>
    <col min="9" max="9" width="4.8515625" style="38" customWidth="1"/>
    <col min="10" max="10" width="4.421875" style="0" customWidth="1"/>
    <col min="11" max="11" width="8.28125" style="34" customWidth="1"/>
    <col min="12" max="12" width="4.421875" style="30" customWidth="1"/>
    <col min="13" max="13" width="4.28125" style="23" customWidth="1"/>
    <col min="14" max="14" width="3.421875" style="23" customWidth="1"/>
    <col min="15" max="16" width="4.421875" style="23" customWidth="1"/>
    <col min="17" max="17" width="3.421875" style="23" customWidth="1"/>
    <col min="18" max="18" width="21.8515625" style="34" customWidth="1"/>
    <col min="19" max="19" width="10.28125" style="34" customWidth="1"/>
  </cols>
  <sheetData>
    <row r="1" spans="1:17" ht="12.75">
      <c r="A1" s="131" t="s">
        <v>275</v>
      </c>
      <c r="B1" s="132"/>
      <c r="K1" s="137" t="s">
        <v>1414</v>
      </c>
      <c r="L1" s="138"/>
      <c r="M1" s="138"/>
      <c r="N1" s="138"/>
      <c r="O1" s="138"/>
      <c r="P1" s="138"/>
      <c r="Q1" s="139"/>
    </row>
    <row r="2" spans="1:19" ht="72.75" customHeight="1">
      <c r="A2" s="52" t="s">
        <v>812</v>
      </c>
      <c r="B2" s="52" t="s">
        <v>2002</v>
      </c>
      <c r="C2" s="45" t="s">
        <v>633</v>
      </c>
      <c r="D2" s="47" t="s">
        <v>446</v>
      </c>
      <c r="E2" s="46" t="s">
        <v>632</v>
      </c>
      <c r="F2" s="47" t="s">
        <v>1413</v>
      </c>
      <c r="G2" s="47" t="s">
        <v>901</v>
      </c>
      <c r="H2" s="47" t="s">
        <v>465</v>
      </c>
      <c r="I2" s="48" t="s">
        <v>188</v>
      </c>
      <c r="J2" s="49" t="s">
        <v>189</v>
      </c>
      <c r="K2" s="27" t="s">
        <v>1382</v>
      </c>
      <c r="L2" s="27" t="s">
        <v>1384</v>
      </c>
      <c r="M2" s="28" t="s">
        <v>1415</v>
      </c>
      <c r="N2" s="28" t="s">
        <v>1383</v>
      </c>
      <c r="O2" s="28" t="s">
        <v>1416</v>
      </c>
      <c r="P2" s="28" t="s">
        <v>1417</v>
      </c>
      <c r="Q2" s="28" t="s">
        <v>1381</v>
      </c>
      <c r="R2" s="50" t="s">
        <v>276</v>
      </c>
      <c r="S2" s="50" t="s">
        <v>1937</v>
      </c>
    </row>
    <row r="3" spans="1:19" s="4" customFormat="1" ht="12.75">
      <c r="A3" s="53"/>
      <c r="B3" s="53"/>
      <c r="C3" s="6" t="s">
        <v>1137</v>
      </c>
      <c r="D3" s="6"/>
      <c r="E3" s="10"/>
      <c r="F3" s="6"/>
      <c r="G3" s="7"/>
      <c r="H3" s="7"/>
      <c r="I3" s="39"/>
      <c r="K3" s="33"/>
      <c r="L3" s="29"/>
      <c r="M3" s="24"/>
      <c r="N3" s="24"/>
      <c r="O3" s="24"/>
      <c r="P3" s="24"/>
      <c r="Q3" s="24"/>
      <c r="R3" s="33"/>
      <c r="S3" s="33"/>
    </row>
    <row r="4" spans="1:19" ht="255">
      <c r="A4" s="54">
        <v>0</v>
      </c>
      <c r="B4" s="54">
        <v>0.06666666666666667</v>
      </c>
      <c r="C4" s="1" t="s">
        <v>248</v>
      </c>
      <c r="D4" s="1" t="s">
        <v>1107</v>
      </c>
      <c r="E4" s="11" t="s">
        <v>274</v>
      </c>
      <c r="G4" s="1" t="s">
        <v>458</v>
      </c>
      <c r="H4" s="133" t="s">
        <v>466</v>
      </c>
      <c r="K4" s="34" t="s">
        <v>1107</v>
      </c>
      <c r="M4" s="23" t="s">
        <v>1380</v>
      </c>
      <c r="R4" s="34" t="s">
        <v>1689</v>
      </c>
      <c r="S4" s="34" t="s">
        <v>249</v>
      </c>
    </row>
    <row r="5" spans="1:19" ht="72">
      <c r="A5" s="54">
        <v>0.06736111111111111</v>
      </c>
      <c r="B5" s="54">
        <v>0.07777777777777778</v>
      </c>
      <c r="C5" s="1" t="s">
        <v>1631</v>
      </c>
      <c r="D5" s="1" t="s">
        <v>1107</v>
      </c>
      <c r="E5" s="11" t="s">
        <v>904</v>
      </c>
      <c r="G5" s="1" t="s">
        <v>458</v>
      </c>
      <c r="H5" s="144"/>
      <c r="K5" s="34" t="s">
        <v>1107</v>
      </c>
      <c r="M5" s="23" t="s">
        <v>1380</v>
      </c>
      <c r="P5" s="23" t="s">
        <v>1380</v>
      </c>
      <c r="R5" s="34" t="s">
        <v>1412</v>
      </c>
      <c r="S5" s="34" t="s">
        <v>250</v>
      </c>
    </row>
    <row r="6" spans="1:13" ht="48" customHeight="1">
      <c r="A6" s="54">
        <v>0.08263888888888889</v>
      </c>
      <c r="B6" s="54"/>
      <c r="C6" s="1" t="s">
        <v>1631</v>
      </c>
      <c r="D6" s="1" t="s">
        <v>1107</v>
      </c>
      <c r="E6" s="11" t="s">
        <v>217</v>
      </c>
      <c r="G6" s="1" t="s">
        <v>1111</v>
      </c>
      <c r="H6" s="144"/>
      <c r="K6" s="34" t="s">
        <v>1107</v>
      </c>
      <c r="M6" s="23" t="s">
        <v>1380</v>
      </c>
    </row>
    <row r="7" spans="1:13" ht="48" customHeight="1">
      <c r="A7" s="54">
        <v>0.08819444444444445</v>
      </c>
      <c r="B7" s="54"/>
      <c r="C7" s="1" t="s">
        <v>1631</v>
      </c>
      <c r="D7" s="1" t="s">
        <v>1107</v>
      </c>
      <c r="E7" s="11" t="s">
        <v>1150</v>
      </c>
      <c r="G7" s="1" t="s">
        <v>370</v>
      </c>
      <c r="H7" s="144"/>
      <c r="K7" s="34" t="s">
        <v>1107</v>
      </c>
      <c r="M7" s="23" t="s">
        <v>1380</v>
      </c>
    </row>
    <row r="8" spans="1:18" ht="156">
      <c r="A8" s="54">
        <v>0.09513888888888888</v>
      </c>
      <c r="B8" s="54">
        <v>0.09861111111111111</v>
      </c>
      <c r="C8" s="1" t="s">
        <v>1631</v>
      </c>
      <c r="D8" s="1" t="s">
        <v>1107</v>
      </c>
      <c r="E8" s="11" t="s">
        <v>31</v>
      </c>
      <c r="G8" s="1" t="s">
        <v>902</v>
      </c>
      <c r="H8" s="144"/>
      <c r="I8" s="40"/>
      <c r="J8" s="4"/>
      <c r="K8" s="34" t="s">
        <v>1107</v>
      </c>
      <c r="M8" s="23" t="s">
        <v>1380</v>
      </c>
      <c r="R8" s="34" t="s">
        <v>443</v>
      </c>
    </row>
    <row r="9" spans="1:13" ht="48">
      <c r="A9" s="54"/>
      <c r="B9" s="54"/>
      <c r="C9" s="1"/>
      <c r="D9" s="1"/>
      <c r="E9" s="11" t="s">
        <v>186</v>
      </c>
      <c r="G9" s="1" t="s">
        <v>190</v>
      </c>
      <c r="H9" s="144"/>
      <c r="I9" s="40"/>
      <c r="J9" s="4"/>
      <c r="K9" s="34" t="s">
        <v>1107</v>
      </c>
      <c r="M9" s="23" t="s">
        <v>1380</v>
      </c>
    </row>
    <row r="10" spans="1:13" ht="36">
      <c r="A10" s="54"/>
      <c r="B10" s="54"/>
      <c r="C10" s="1"/>
      <c r="D10" s="1"/>
      <c r="E10" s="11" t="s">
        <v>187</v>
      </c>
      <c r="G10" s="1" t="s">
        <v>1117</v>
      </c>
      <c r="H10" s="144"/>
      <c r="I10" s="40"/>
      <c r="J10" s="4"/>
      <c r="K10" s="34" t="s">
        <v>1107</v>
      </c>
      <c r="M10" s="23" t="s">
        <v>1380</v>
      </c>
    </row>
    <row r="11" spans="1:13" ht="36">
      <c r="A11" s="54">
        <v>0.10069444444444443</v>
      </c>
      <c r="B11" s="54">
        <v>0.10208333333333335</v>
      </c>
      <c r="C11" s="1" t="s">
        <v>1631</v>
      </c>
      <c r="D11" s="1" t="s">
        <v>1107</v>
      </c>
      <c r="E11" s="11" t="s">
        <v>219</v>
      </c>
      <c r="G11" s="1" t="s">
        <v>902</v>
      </c>
      <c r="H11" s="144"/>
      <c r="I11" s="40"/>
      <c r="J11" s="4"/>
      <c r="K11" s="34" t="s">
        <v>1107</v>
      </c>
      <c r="M11" s="23" t="s">
        <v>1380</v>
      </c>
    </row>
    <row r="12" spans="1:18" ht="60">
      <c r="A12" s="54"/>
      <c r="B12" s="54"/>
      <c r="C12" s="1"/>
      <c r="D12" s="1"/>
      <c r="E12" s="11" t="s">
        <v>218</v>
      </c>
      <c r="G12" s="1" t="s">
        <v>1643</v>
      </c>
      <c r="H12" s="144"/>
      <c r="I12" s="40"/>
      <c r="J12" s="4"/>
      <c r="K12" s="34" t="s">
        <v>1107</v>
      </c>
      <c r="M12" s="23" t="s">
        <v>1380</v>
      </c>
      <c r="R12" s="34" t="s">
        <v>1977</v>
      </c>
    </row>
    <row r="13" spans="1:13" ht="72">
      <c r="A13" s="54">
        <v>0.10902777777777778</v>
      </c>
      <c r="B13" s="54">
        <v>0.11527777777777777</v>
      </c>
      <c r="C13" s="1" t="s">
        <v>1631</v>
      </c>
      <c r="D13" s="1" t="s">
        <v>1107</v>
      </c>
      <c r="E13" s="11" t="s">
        <v>191</v>
      </c>
      <c r="G13" s="1" t="s">
        <v>225</v>
      </c>
      <c r="H13" s="144"/>
      <c r="I13" s="41"/>
      <c r="J13" s="4"/>
      <c r="K13" s="34" t="s">
        <v>1107</v>
      </c>
      <c r="M13" s="23" t="s">
        <v>1380</v>
      </c>
    </row>
    <row r="14" spans="1:13" ht="60">
      <c r="A14" s="54"/>
      <c r="B14" s="54"/>
      <c r="C14" s="1"/>
      <c r="D14" s="1"/>
      <c r="E14" s="11" t="s">
        <v>220</v>
      </c>
      <c r="G14" s="1" t="s">
        <v>225</v>
      </c>
      <c r="H14" s="144"/>
      <c r="I14" s="41"/>
      <c r="J14" s="4"/>
      <c r="K14" s="34" t="s">
        <v>1107</v>
      </c>
      <c r="M14" s="23" t="s">
        <v>1380</v>
      </c>
    </row>
    <row r="15" spans="1:13" ht="60">
      <c r="A15" s="54">
        <v>0.1173611111111111</v>
      </c>
      <c r="B15" s="54"/>
      <c r="C15" s="1"/>
      <c r="D15" s="1"/>
      <c r="E15" s="12" t="s">
        <v>227</v>
      </c>
      <c r="G15" s="1" t="s">
        <v>222</v>
      </c>
      <c r="H15" s="144"/>
      <c r="I15" s="41"/>
      <c r="J15" s="4"/>
      <c r="K15" s="34" t="s">
        <v>1107</v>
      </c>
      <c r="M15" s="23" t="s">
        <v>1380</v>
      </c>
    </row>
    <row r="16" spans="1:13" ht="48">
      <c r="A16" s="54"/>
      <c r="B16" s="54"/>
      <c r="C16" s="1"/>
      <c r="D16" s="1"/>
      <c r="E16" s="11" t="s">
        <v>221</v>
      </c>
      <c r="G16" s="1" t="s">
        <v>222</v>
      </c>
      <c r="H16" s="144"/>
      <c r="I16" s="41"/>
      <c r="J16" s="4"/>
      <c r="K16" s="34" t="s">
        <v>1107</v>
      </c>
      <c r="M16" s="23" t="s">
        <v>1380</v>
      </c>
    </row>
    <row r="17" spans="1:13" ht="74.25" customHeight="1">
      <c r="A17" s="54">
        <v>0.125</v>
      </c>
      <c r="B17" s="54">
        <v>0.1361111111111111</v>
      </c>
      <c r="C17" s="1" t="s">
        <v>1151</v>
      </c>
      <c r="D17" s="1" t="s">
        <v>1107</v>
      </c>
      <c r="E17" s="11" t="s">
        <v>226</v>
      </c>
      <c r="G17" s="1" t="s">
        <v>222</v>
      </c>
      <c r="H17" s="144"/>
      <c r="I17" s="41"/>
      <c r="J17" s="4"/>
      <c r="K17" s="34" t="s">
        <v>1107</v>
      </c>
      <c r="M17" s="23" t="s">
        <v>1380</v>
      </c>
    </row>
    <row r="18" spans="1:13" ht="74.25" customHeight="1">
      <c r="A18" s="54"/>
      <c r="B18" s="54"/>
      <c r="C18" s="1"/>
      <c r="D18" s="1"/>
      <c r="E18" s="11" t="s">
        <v>223</v>
      </c>
      <c r="G18" s="1" t="s">
        <v>224</v>
      </c>
      <c r="H18" s="144"/>
      <c r="I18" s="41"/>
      <c r="J18" s="4"/>
      <c r="K18" s="34" t="s">
        <v>1107</v>
      </c>
      <c r="M18" s="23" t="s">
        <v>1380</v>
      </c>
    </row>
    <row r="19" spans="1:13" ht="74.25" customHeight="1">
      <c r="A19" s="54"/>
      <c r="B19" s="54"/>
      <c r="C19" s="1"/>
      <c r="D19" s="1"/>
      <c r="E19" s="11" t="s">
        <v>228</v>
      </c>
      <c r="G19" s="1" t="s">
        <v>229</v>
      </c>
      <c r="H19" s="144"/>
      <c r="I19" s="41"/>
      <c r="J19" s="4"/>
      <c r="K19" s="34" t="s">
        <v>1107</v>
      </c>
      <c r="M19" s="23" t="s">
        <v>1380</v>
      </c>
    </row>
    <row r="20" spans="1:13" ht="74.25" customHeight="1">
      <c r="A20" s="54"/>
      <c r="B20" s="54"/>
      <c r="C20" s="1"/>
      <c r="D20" s="1"/>
      <c r="E20" s="11" t="s">
        <v>338</v>
      </c>
      <c r="G20" s="1" t="s">
        <v>1709</v>
      </c>
      <c r="H20" s="144"/>
      <c r="J20" s="4"/>
      <c r="K20" s="34" t="s">
        <v>1107</v>
      </c>
      <c r="M20" s="23" t="s">
        <v>1380</v>
      </c>
    </row>
    <row r="21" spans="1:13" ht="74.25" customHeight="1">
      <c r="A21" s="54"/>
      <c r="B21" s="54"/>
      <c r="C21" s="1"/>
      <c r="D21" s="1"/>
      <c r="E21" s="11" t="s">
        <v>285</v>
      </c>
      <c r="G21" s="1" t="s">
        <v>224</v>
      </c>
      <c r="H21" s="144"/>
      <c r="I21" s="41"/>
      <c r="J21" s="4"/>
      <c r="K21" s="34" t="s">
        <v>1107</v>
      </c>
      <c r="M21" s="23" t="s">
        <v>1380</v>
      </c>
    </row>
    <row r="22" spans="1:13" ht="36">
      <c r="A22" s="54">
        <v>0.13125</v>
      </c>
      <c r="B22" s="54"/>
      <c r="C22" s="1"/>
      <c r="D22" s="1"/>
      <c r="E22" s="12" t="s">
        <v>290</v>
      </c>
      <c r="G22" s="1" t="s">
        <v>222</v>
      </c>
      <c r="H22" s="144"/>
      <c r="I22" s="41"/>
      <c r="J22" s="4"/>
      <c r="K22" s="34" t="s">
        <v>1107</v>
      </c>
      <c r="M22" s="23" t="s">
        <v>1380</v>
      </c>
    </row>
    <row r="23" spans="1:18" ht="74.25" customHeight="1">
      <c r="A23" s="54">
        <v>0.1277777777777778</v>
      </c>
      <c r="B23" s="54">
        <v>0.13194444444444445</v>
      </c>
      <c r="C23" s="1"/>
      <c r="D23" s="1"/>
      <c r="F23" s="1" t="s">
        <v>286</v>
      </c>
      <c r="H23" s="144"/>
      <c r="I23" s="41"/>
      <c r="J23" s="4"/>
      <c r="L23" s="30" t="s">
        <v>1380</v>
      </c>
      <c r="O23" s="23" t="s">
        <v>1380</v>
      </c>
      <c r="P23" s="23" t="s">
        <v>1380</v>
      </c>
      <c r="R23" s="34" t="s">
        <v>1076</v>
      </c>
    </row>
    <row r="24" spans="1:13" ht="74.25" customHeight="1">
      <c r="A24" s="54"/>
      <c r="B24" s="54"/>
      <c r="C24" s="1"/>
      <c r="D24" s="1"/>
      <c r="E24" s="12" t="s">
        <v>1762</v>
      </c>
      <c r="F24" s="1"/>
      <c r="G24" s="1" t="s">
        <v>222</v>
      </c>
      <c r="H24" s="144"/>
      <c r="I24" s="41"/>
      <c r="J24" s="4"/>
      <c r="K24" s="34" t="s">
        <v>1107</v>
      </c>
      <c r="M24" s="23" t="s">
        <v>1380</v>
      </c>
    </row>
    <row r="25" spans="1:13" ht="84">
      <c r="A25" s="54">
        <v>0.13402777777777777</v>
      </c>
      <c r="B25" s="54"/>
      <c r="C25" s="1"/>
      <c r="D25" s="1"/>
      <c r="E25" s="11" t="s">
        <v>337</v>
      </c>
      <c r="G25" s="1" t="s">
        <v>224</v>
      </c>
      <c r="H25" s="145"/>
      <c r="I25" s="41"/>
      <c r="J25" s="4"/>
      <c r="K25" s="34" t="s">
        <v>1107</v>
      </c>
      <c r="M25" s="23" t="s">
        <v>1380</v>
      </c>
    </row>
    <row r="26" spans="1:18" ht="156">
      <c r="A26" s="54">
        <v>0.13194444444444445</v>
      </c>
      <c r="B26" s="54">
        <v>0.1361111111111111</v>
      </c>
      <c r="C26" s="1" t="s">
        <v>118</v>
      </c>
      <c r="D26" s="1" t="s">
        <v>1107</v>
      </c>
      <c r="R26" s="34" t="s">
        <v>544</v>
      </c>
    </row>
    <row r="27" spans="1:18" ht="74.25" customHeight="1">
      <c r="A27" s="54">
        <v>0.14097222222222222</v>
      </c>
      <c r="B27" s="54"/>
      <c r="C27" s="1"/>
      <c r="D27" s="1"/>
      <c r="F27" s="2" t="s">
        <v>825</v>
      </c>
      <c r="G27" s="1" t="s">
        <v>637</v>
      </c>
      <c r="H27" s="133" t="s">
        <v>467</v>
      </c>
      <c r="K27" s="34" t="s">
        <v>821</v>
      </c>
      <c r="L27" s="31" t="s">
        <v>1380</v>
      </c>
      <c r="Q27" s="23" t="s">
        <v>1380</v>
      </c>
      <c r="R27" s="34" t="s">
        <v>1106</v>
      </c>
    </row>
    <row r="28" spans="1:18" ht="48">
      <c r="A28" s="54"/>
      <c r="B28" s="54"/>
      <c r="C28" s="1"/>
      <c r="D28" s="1"/>
      <c r="E28" s="11" t="s">
        <v>119</v>
      </c>
      <c r="G28" s="1" t="s">
        <v>2000</v>
      </c>
      <c r="H28" s="134"/>
      <c r="K28" s="34" t="s">
        <v>1108</v>
      </c>
      <c r="L28" s="30" t="s">
        <v>1380</v>
      </c>
      <c r="M28" s="23" t="s">
        <v>1380</v>
      </c>
      <c r="O28" s="23" t="s">
        <v>1380</v>
      </c>
      <c r="Q28" s="23" t="s">
        <v>1380</v>
      </c>
      <c r="R28" s="34" t="s">
        <v>120</v>
      </c>
    </row>
    <row r="29" spans="1:18" ht="36">
      <c r="A29" s="54"/>
      <c r="B29" s="54"/>
      <c r="C29" s="1"/>
      <c r="D29" s="1"/>
      <c r="E29" s="11" t="s">
        <v>1109</v>
      </c>
      <c r="G29" s="1" t="s">
        <v>458</v>
      </c>
      <c r="H29" s="134"/>
      <c r="K29" s="34" t="s">
        <v>1108</v>
      </c>
      <c r="P29" s="23" t="s">
        <v>1380</v>
      </c>
      <c r="R29" s="34" t="s">
        <v>1110</v>
      </c>
    </row>
    <row r="30" spans="1:8" ht="48" customHeight="1">
      <c r="A30" s="54">
        <v>0.14930555555555555</v>
      </c>
      <c r="B30" s="54"/>
      <c r="C30" s="1" t="s">
        <v>172</v>
      </c>
      <c r="D30" s="1" t="s">
        <v>1107</v>
      </c>
      <c r="H30" s="134"/>
    </row>
    <row r="31" spans="1:8" ht="48" customHeight="1">
      <c r="A31" s="54">
        <v>0.15902777777777777</v>
      </c>
      <c r="B31" s="54"/>
      <c r="C31" s="1" t="s">
        <v>174</v>
      </c>
      <c r="D31" s="1" t="s">
        <v>1107</v>
      </c>
      <c r="H31" s="135"/>
    </row>
    <row r="32" spans="1:13" ht="48" customHeight="1">
      <c r="A32" s="54"/>
      <c r="B32" s="54"/>
      <c r="C32" s="1"/>
      <c r="D32" s="1"/>
      <c r="E32" s="11" t="s">
        <v>1114</v>
      </c>
      <c r="G32" s="1" t="s">
        <v>1111</v>
      </c>
      <c r="H32" s="133" t="s">
        <v>466</v>
      </c>
      <c r="M32" s="23" t="s">
        <v>1380</v>
      </c>
    </row>
    <row r="33" spans="1:18" ht="48" customHeight="1">
      <c r="A33" s="54">
        <v>0.16041666666666668</v>
      </c>
      <c r="B33" s="54"/>
      <c r="C33" s="1"/>
      <c r="D33" s="1"/>
      <c r="F33" s="2" t="s">
        <v>826</v>
      </c>
      <c r="G33" s="1" t="s">
        <v>638</v>
      </c>
      <c r="H33" s="134"/>
      <c r="K33" s="34" t="s">
        <v>1108</v>
      </c>
      <c r="L33" s="30" t="s">
        <v>1380</v>
      </c>
      <c r="P33" s="23" t="s">
        <v>1380</v>
      </c>
      <c r="R33" s="34" t="s">
        <v>1116</v>
      </c>
    </row>
    <row r="34" spans="1:18" ht="48" customHeight="1">
      <c r="A34" s="54">
        <v>0.16041666666666668</v>
      </c>
      <c r="B34" s="54"/>
      <c r="C34" s="1"/>
      <c r="D34" s="1"/>
      <c r="E34" s="11" t="s">
        <v>175</v>
      </c>
      <c r="G34" s="1" t="s">
        <v>1979</v>
      </c>
      <c r="H34" s="134"/>
      <c r="I34" s="39"/>
      <c r="J34" s="8"/>
      <c r="K34" s="34" t="s">
        <v>1107</v>
      </c>
      <c r="M34" s="23" t="s">
        <v>1380</v>
      </c>
      <c r="R34" s="34" t="s">
        <v>251</v>
      </c>
    </row>
    <row r="35" spans="1:18" ht="48" customHeight="1">
      <c r="A35" s="54">
        <v>0.16180555555555556</v>
      </c>
      <c r="B35" s="54"/>
      <c r="C35" s="1" t="s">
        <v>177</v>
      </c>
      <c r="D35" s="1" t="s">
        <v>1107</v>
      </c>
      <c r="E35" s="11" t="s">
        <v>176</v>
      </c>
      <c r="G35" s="1" t="s">
        <v>1118</v>
      </c>
      <c r="H35" s="134"/>
      <c r="I35" s="39"/>
      <c r="J35" s="8"/>
      <c r="K35" s="34" t="s">
        <v>1107</v>
      </c>
      <c r="M35" s="23" t="s">
        <v>1380</v>
      </c>
      <c r="R35" s="34" t="s">
        <v>251</v>
      </c>
    </row>
    <row r="36" spans="1:18" ht="48" customHeight="1">
      <c r="A36" s="54">
        <v>0.1625</v>
      </c>
      <c r="B36" s="54"/>
      <c r="C36" s="1"/>
      <c r="D36" s="1"/>
      <c r="E36" s="11" t="s">
        <v>178</v>
      </c>
      <c r="G36" s="1" t="s">
        <v>190</v>
      </c>
      <c r="H36" s="134"/>
      <c r="I36" s="39"/>
      <c r="J36" s="8"/>
      <c r="K36" s="34" t="s">
        <v>1107</v>
      </c>
      <c r="M36" s="23" t="s">
        <v>1380</v>
      </c>
      <c r="R36" s="34" t="s">
        <v>251</v>
      </c>
    </row>
    <row r="37" spans="1:18" ht="48" customHeight="1">
      <c r="A37" s="54">
        <v>0.16527777777777777</v>
      </c>
      <c r="B37" s="54"/>
      <c r="C37" s="1"/>
      <c r="D37" s="1"/>
      <c r="E37" s="11" t="s">
        <v>1112</v>
      </c>
      <c r="G37" s="1" t="s">
        <v>1113</v>
      </c>
      <c r="H37" s="134"/>
      <c r="I37" s="41"/>
      <c r="J37" s="8"/>
      <c r="K37" s="34" t="s">
        <v>1107</v>
      </c>
      <c r="M37" s="23" t="s">
        <v>1380</v>
      </c>
      <c r="R37" s="34" t="s">
        <v>396</v>
      </c>
    </row>
    <row r="38" spans="1:18" ht="48" customHeight="1">
      <c r="A38" s="54">
        <v>0.16944444444444443</v>
      </c>
      <c r="B38" s="54"/>
      <c r="C38" s="1"/>
      <c r="D38" s="1"/>
      <c r="E38" s="11" t="s">
        <v>393</v>
      </c>
      <c r="G38" s="1" t="s">
        <v>392</v>
      </c>
      <c r="H38" s="134"/>
      <c r="I38" s="41"/>
      <c r="J38" s="8"/>
      <c r="K38" s="34" t="s">
        <v>1107</v>
      </c>
      <c r="M38" s="23" t="s">
        <v>1380</v>
      </c>
      <c r="R38" s="34" t="s">
        <v>251</v>
      </c>
    </row>
    <row r="39" spans="1:18" ht="48" customHeight="1">
      <c r="A39" s="54"/>
      <c r="B39" s="54"/>
      <c r="C39" s="1"/>
      <c r="D39" s="1"/>
      <c r="E39" s="11" t="s">
        <v>394</v>
      </c>
      <c r="G39" s="1" t="s">
        <v>395</v>
      </c>
      <c r="H39" s="134"/>
      <c r="I39" s="41"/>
      <c r="J39" s="8"/>
      <c r="K39" s="34" t="s">
        <v>1107</v>
      </c>
      <c r="M39" s="23" t="s">
        <v>1380</v>
      </c>
      <c r="R39" s="34" t="s">
        <v>251</v>
      </c>
    </row>
    <row r="40" spans="1:18" ht="48">
      <c r="A40" s="54">
        <v>0.1708333333333333</v>
      </c>
      <c r="B40" s="54"/>
      <c r="C40" s="1"/>
      <c r="D40" s="1"/>
      <c r="E40" s="11" t="s">
        <v>1069</v>
      </c>
      <c r="G40" s="1" t="s">
        <v>1999</v>
      </c>
      <c r="H40" s="134"/>
      <c r="I40" s="41"/>
      <c r="J40" s="8"/>
      <c r="K40" s="34" t="s">
        <v>1107</v>
      </c>
      <c r="M40" s="23" t="s">
        <v>1380</v>
      </c>
      <c r="R40" s="34" t="s">
        <v>251</v>
      </c>
    </row>
    <row r="41" spans="1:18" ht="48" customHeight="1">
      <c r="A41" s="54"/>
      <c r="B41" s="54"/>
      <c r="C41" s="1"/>
      <c r="D41" s="1"/>
      <c r="E41" s="11" t="s">
        <v>397</v>
      </c>
      <c r="G41" s="1" t="s">
        <v>222</v>
      </c>
      <c r="H41" s="134"/>
      <c r="I41" s="41"/>
      <c r="J41" s="8"/>
      <c r="K41" s="34" t="s">
        <v>1107</v>
      </c>
      <c r="M41" s="23" t="s">
        <v>1380</v>
      </c>
      <c r="R41" s="34" t="s">
        <v>251</v>
      </c>
    </row>
    <row r="42" spans="1:18" ht="48" customHeight="1">
      <c r="A42" s="54">
        <v>0.17847222222222223</v>
      </c>
      <c r="B42" s="54"/>
      <c r="C42" s="1"/>
      <c r="D42" s="1"/>
      <c r="E42" s="11" t="s">
        <v>403</v>
      </c>
      <c r="G42" s="1" t="s">
        <v>229</v>
      </c>
      <c r="H42" s="134"/>
      <c r="I42" s="41"/>
      <c r="J42" s="8"/>
      <c r="K42" s="34" t="s">
        <v>1107</v>
      </c>
      <c r="M42" s="23" t="s">
        <v>1380</v>
      </c>
      <c r="R42" s="34" t="s">
        <v>251</v>
      </c>
    </row>
    <row r="43" spans="1:18" ht="48" customHeight="1">
      <c r="A43" s="54">
        <v>0.18611111111111112</v>
      </c>
      <c r="B43" s="54"/>
      <c r="C43" s="1" t="s">
        <v>121</v>
      </c>
      <c r="D43" s="1" t="s">
        <v>1107</v>
      </c>
      <c r="E43" s="11" t="s">
        <v>1070</v>
      </c>
      <c r="G43" s="1" t="s">
        <v>222</v>
      </c>
      <c r="H43" s="134"/>
      <c r="I43" s="41"/>
      <c r="J43" s="8"/>
      <c r="K43" s="34" t="s">
        <v>1107</v>
      </c>
      <c r="M43" s="23" t="s">
        <v>1380</v>
      </c>
      <c r="R43" s="34" t="s">
        <v>251</v>
      </c>
    </row>
    <row r="44" spans="1:8" ht="48" customHeight="1">
      <c r="A44" s="54">
        <v>0.19027777777777777</v>
      </c>
      <c r="B44" s="54"/>
      <c r="C44" s="1" t="s">
        <v>1071</v>
      </c>
      <c r="D44" s="1" t="s">
        <v>1107</v>
      </c>
      <c r="H44" s="135"/>
    </row>
    <row r="45" spans="1:18" ht="48">
      <c r="A45" s="54">
        <v>0.2041666666666667</v>
      </c>
      <c r="B45" s="54"/>
      <c r="C45" s="1" t="s">
        <v>15</v>
      </c>
      <c r="D45" s="1" t="s">
        <v>1107</v>
      </c>
      <c r="E45" s="11" t="s">
        <v>1072</v>
      </c>
      <c r="G45" s="1" t="s">
        <v>458</v>
      </c>
      <c r="H45" s="133" t="s">
        <v>467</v>
      </c>
      <c r="K45" s="34" t="s">
        <v>1115</v>
      </c>
      <c r="P45" s="23" t="s">
        <v>1380</v>
      </c>
      <c r="R45" s="34" t="s">
        <v>398</v>
      </c>
    </row>
    <row r="46" spans="1:16" ht="48" customHeight="1">
      <c r="A46" s="54">
        <v>0.21944444444444444</v>
      </c>
      <c r="B46" s="54"/>
      <c r="C46" s="1"/>
      <c r="D46" s="1"/>
      <c r="E46" s="11" t="s">
        <v>1073</v>
      </c>
      <c r="G46" s="1" t="s">
        <v>455</v>
      </c>
      <c r="H46" s="134"/>
      <c r="P46" s="23" t="s">
        <v>1380</v>
      </c>
    </row>
    <row r="47" spans="1:19" ht="48" customHeight="1">
      <c r="A47" s="54">
        <v>0.2236111111111111</v>
      </c>
      <c r="B47" s="54"/>
      <c r="C47" s="1"/>
      <c r="D47" s="1"/>
      <c r="E47" s="11" t="s">
        <v>1074</v>
      </c>
      <c r="G47" s="1" t="s">
        <v>455</v>
      </c>
      <c r="H47" s="134"/>
      <c r="P47" s="23" t="s">
        <v>1380</v>
      </c>
      <c r="R47" s="34" t="s">
        <v>1377</v>
      </c>
      <c r="S47" s="34" t="s">
        <v>249</v>
      </c>
    </row>
    <row r="48" spans="1:16" ht="48" customHeight="1">
      <c r="A48" s="54">
        <v>0.23194444444444443</v>
      </c>
      <c r="B48" s="54"/>
      <c r="C48" s="1"/>
      <c r="D48" s="1"/>
      <c r="E48" s="11" t="s">
        <v>350</v>
      </c>
      <c r="G48" s="1" t="s">
        <v>455</v>
      </c>
      <c r="H48" s="135"/>
      <c r="P48" s="23" t="s">
        <v>1380</v>
      </c>
    </row>
    <row r="49" spans="1:19" ht="96">
      <c r="A49" s="54">
        <v>0.23263888888888887</v>
      </c>
      <c r="B49" s="54">
        <v>0.3520833333333333</v>
      </c>
      <c r="C49" s="1" t="s">
        <v>122</v>
      </c>
      <c r="D49" s="1" t="s">
        <v>1107</v>
      </c>
      <c r="E49" s="11" t="s">
        <v>830</v>
      </c>
      <c r="R49" s="34" t="s">
        <v>158</v>
      </c>
      <c r="S49" s="34" t="s">
        <v>1378</v>
      </c>
    </row>
    <row r="50" spans="1:4" ht="84">
      <c r="A50" s="54">
        <v>0.30277777777777776</v>
      </c>
      <c r="B50" s="54">
        <v>0.31666666666666665</v>
      </c>
      <c r="C50" s="1" t="s">
        <v>1379</v>
      </c>
      <c r="D50" s="1" t="s">
        <v>1107</v>
      </c>
    </row>
    <row r="51" spans="1:4" ht="48">
      <c r="A51" s="54">
        <v>0.3375</v>
      </c>
      <c r="B51" s="54">
        <v>0.34027777777777773</v>
      </c>
      <c r="C51" s="1" t="s">
        <v>1362</v>
      </c>
      <c r="D51" s="1" t="s">
        <v>1107</v>
      </c>
    </row>
    <row r="52" spans="1:18" ht="72">
      <c r="A52" s="54">
        <v>0.3527777777777778</v>
      </c>
      <c r="B52" s="54"/>
      <c r="C52" s="1" t="s">
        <v>159</v>
      </c>
      <c r="D52" s="1" t="s">
        <v>1107</v>
      </c>
      <c r="E52" s="11" t="s">
        <v>399</v>
      </c>
      <c r="G52" s="1" t="s">
        <v>1111</v>
      </c>
      <c r="H52" s="133" t="s">
        <v>468</v>
      </c>
      <c r="K52" s="34" t="s">
        <v>1115</v>
      </c>
      <c r="L52" s="30" t="s">
        <v>1380</v>
      </c>
      <c r="M52" s="23" t="s">
        <v>1380</v>
      </c>
      <c r="R52" s="34" t="s">
        <v>351</v>
      </c>
    </row>
    <row r="53" spans="1:8" ht="48">
      <c r="A53" s="54">
        <v>0.37013888888888885</v>
      </c>
      <c r="B53" s="54">
        <v>0.3826388888888889</v>
      </c>
      <c r="C53" s="1" t="s">
        <v>123</v>
      </c>
      <c r="D53" s="1" t="s">
        <v>1107</v>
      </c>
      <c r="H53" s="134"/>
    </row>
    <row r="54" spans="1:13" ht="48" customHeight="1">
      <c r="A54" s="54">
        <v>0.3680555555555556</v>
      </c>
      <c r="B54" s="54"/>
      <c r="C54" s="1"/>
      <c r="D54" s="1"/>
      <c r="E54" s="11" t="s">
        <v>404</v>
      </c>
      <c r="G54" s="1" t="s">
        <v>405</v>
      </c>
      <c r="H54" s="134"/>
      <c r="I54" s="39"/>
      <c r="K54" s="34" t="s">
        <v>1115</v>
      </c>
      <c r="M54" s="23" t="s">
        <v>1380</v>
      </c>
    </row>
    <row r="55" spans="1:19" ht="108">
      <c r="A55" s="54">
        <v>0.37013888888888885</v>
      </c>
      <c r="B55" s="54"/>
      <c r="C55" s="1"/>
      <c r="D55" s="1"/>
      <c r="E55" s="11" t="s">
        <v>406</v>
      </c>
      <c r="G55" s="1" t="s">
        <v>407</v>
      </c>
      <c r="H55" s="134"/>
      <c r="I55" s="39"/>
      <c r="K55" s="34" t="s">
        <v>1115</v>
      </c>
      <c r="M55" s="23" t="s">
        <v>1380</v>
      </c>
      <c r="N55" s="23" t="s">
        <v>1380</v>
      </c>
      <c r="O55" s="23" t="s">
        <v>1380</v>
      </c>
      <c r="R55" s="34" t="s">
        <v>1364</v>
      </c>
      <c r="S55" s="34" t="s">
        <v>1363</v>
      </c>
    </row>
    <row r="56" spans="1:14" ht="48" customHeight="1">
      <c r="A56" s="54">
        <v>0.3826388888888889</v>
      </c>
      <c r="B56" s="54">
        <v>0.3902777777777778</v>
      </c>
      <c r="C56" s="1" t="s">
        <v>124</v>
      </c>
      <c r="D56" s="1" t="s">
        <v>1107</v>
      </c>
      <c r="E56" s="11" t="s">
        <v>623</v>
      </c>
      <c r="G56" s="1" t="s">
        <v>1890</v>
      </c>
      <c r="H56" s="134"/>
      <c r="I56" s="39"/>
      <c r="K56" s="34" t="s">
        <v>1107</v>
      </c>
      <c r="N56" s="23" t="s">
        <v>1380</v>
      </c>
    </row>
    <row r="57" spans="1:13" ht="48" customHeight="1">
      <c r="A57" s="54">
        <v>0.3902777777777778</v>
      </c>
      <c r="B57" s="54">
        <v>0.3972222222222222</v>
      </c>
      <c r="C57" s="1"/>
      <c r="D57" s="1"/>
      <c r="E57" s="11" t="s">
        <v>767</v>
      </c>
      <c r="G57" s="1" t="s">
        <v>229</v>
      </c>
      <c r="H57" s="134"/>
      <c r="I57" s="39"/>
      <c r="K57" s="34" t="s">
        <v>1107</v>
      </c>
      <c r="M57" s="23" t="s">
        <v>1380</v>
      </c>
    </row>
    <row r="58" spans="1:13" ht="48" customHeight="1">
      <c r="A58" s="54"/>
      <c r="B58" s="54"/>
      <c r="C58" s="1"/>
      <c r="D58" s="1"/>
      <c r="E58" s="11" t="s">
        <v>408</v>
      </c>
      <c r="G58" s="1" t="s">
        <v>224</v>
      </c>
      <c r="H58" s="135"/>
      <c r="I58" s="39"/>
      <c r="K58" s="34" t="s">
        <v>1107</v>
      </c>
      <c r="M58" s="23" t="s">
        <v>1380</v>
      </c>
    </row>
    <row r="59" spans="1:4" ht="48" customHeight="1">
      <c r="A59" s="54">
        <v>0.3972222222222222</v>
      </c>
      <c r="B59" s="54"/>
      <c r="C59" s="1" t="s">
        <v>160</v>
      </c>
      <c r="D59" s="1" t="s">
        <v>1107</v>
      </c>
    </row>
    <row r="60" spans="1:19" ht="48" customHeight="1">
      <c r="A60" s="54">
        <v>0.40347222222222223</v>
      </c>
      <c r="B60" s="54">
        <v>0.40625</v>
      </c>
      <c r="C60" s="1"/>
      <c r="D60" s="1"/>
      <c r="F60" s="2" t="s">
        <v>624</v>
      </c>
      <c r="G60" s="1" t="s">
        <v>645</v>
      </c>
      <c r="K60" s="34" t="s">
        <v>821</v>
      </c>
      <c r="L60" s="30" t="s">
        <v>1380</v>
      </c>
      <c r="P60" s="23" t="s">
        <v>1380</v>
      </c>
      <c r="S60" s="34" t="s">
        <v>444</v>
      </c>
    </row>
    <row r="61" spans="1:16" ht="48" customHeight="1">
      <c r="A61" s="54">
        <v>0.40625</v>
      </c>
      <c r="B61" s="54">
        <v>0.4152777777777778</v>
      </c>
      <c r="C61" s="1" t="s">
        <v>138</v>
      </c>
      <c r="D61" s="1" t="s">
        <v>1107</v>
      </c>
      <c r="F61" s="2" t="s">
        <v>625</v>
      </c>
      <c r="G61" s="1" t="s">
        <v>645</v>
      </c>
      <c r="K61" s="34" t="s">
        <v>821</v>
      </c>
      <c r="L61" s="30" t="s">
        <v>1380</v>
      </c>
      <c r="P61" s="23" t="s">
        <v>1380</v>
      </c>
    </row>
    <row r="62" spans="1:16" ht="48" customHeight="1">
      <c r="A62" s="54">
        <v>0.4166666666666667</v>
      </c>
      <c r="B62" s="54"/>
      <c r="C62" s="1"/>
      <c r="D62" s="1"/>
      <c r="E62" s="11" t="s">
        <v>626</v>
      </c>
      <c r="G62" s="1" t="s">
        <v>458</v>
      </c>
      <c r="K62" s="34" t="s">
        <v>1107</v>
      </c>
      <c r="O62" s="23" t="s">
        <v>1380</v>
      </c>
      <c r="P62" s="23" t="s">
        <v>1380</v>
      </c>
    </row>
    <row r="63" spans="1:19" s="4" customFormat="1" ht="13.5" customHeight="1" thickBot="1">
      <c r="A63" s="140" t="s">
        <v>831</v>
      </c>
      <c r="B63" s="140"/>
      <c r="C63" s="140"/>
      <c r="D63" s="104"/>
      <c r="E63" s="14"/>
      <c r="F63" s="15"/>
      <c r="G63" s="3"/>
      <c r="H63" s="3"/>
      <c r="I63" s="39"/>
      <c r="K63" s="35"/>
      <c r="L63" s="29"/>
      <c r="M63" s="24"/>
      <c r="N63" s="24"/>
      <c r="O63" s="24"/>
      <c r="P63" s="24"/>
      <c r="Q63" s="24"/>
      <c r="R63" s="35"/>
      <c r="S63" s="34"/>
    </row>
    <row r="64" spans="1:19" ht="72.75" thickBot="1">
      <c r="A64" s="54">
        <v>0.4201388888888889</v>
      </c>
      <c r="B64" s="54">
        <v>0.42569444444444443</v>
      </c>
      <c r="C64" s="64" t="s">
        <v>88</v>
      </c>
      <c r="D64" s="67" t="s">
        <v>1861</v>
      </c>
      <c r="E64" s="65"/>
      <c r="F64" s="66"/>
      <c r="G64" s="67"/>
      <c r="H64" s="67"/>
      <c r="I64" s="68"/>
      <c r="J64" s="69"/>
      <c r="K64" s="70"/>
      <c r="L64" s="71"/>
      <c r="M64" s="72"/>
      <c r="N64" s="72"/>
      <c r="O64" s="72"/>
      <c r="P64" s="72"/>
      <c r="Q64" s="72"/>
      <c r="R64" s="95" t="s">
        <v>1365</v>
      </c>
      <c r="S64" s="63"/>
    </row>
    <row r="65" spans="1:19" ht="72">
      <c r="A65" s="54"/>
      <c r="B65" s="54"/>
      <c r="C65" s="73"/>
      <c r="D65" s="63"/>
      <c r="E65" s="11" t="s">
        <v>820</v>
      </c>
      <c r="F65" s="74"/>
      <c r="G65" s="63" t="s">
        <v>1111</v>
      </c>
      <c r="H65" s="133" t="s">
        <v>469</v>
      </c>
      <c r="J65" s="75"/>
      <c r="K65" s="34" t="s">
        <v>821</v>
      </c>
      <c r="L65" s="30" t="s">
        <v>1380</v>
      </c>
      <c r="M65" s="76" t="s">
        <v>1380</v>
      </c>
      <c r="N65" s="76"/>
      <c r="O65" s="76"/>
      <c r="P65" s="76"/>
      <c r="Q65" s="76" t="s">
        <v>1380</v>
      </c>
      <c r="R65" s="77" t="s">
        <v>804</v>
      </c>
      <c r="S65" s="63"/>
    </row>
    <row r="66" spans="1:19" ht="48" customHeight="1">
      <c r="A66" s="54">
        <v>0.43263888888888885</v>
      </c>
      <c r="B66" s="54">
        <v>0.4354166666666666</v>
      </c>
      <c r="C66" s="73"/>
      <c r="D66" s="63"/>
      <c r="E66" s="11" t="s">
        <v>822</v>
      </c>
      <c r="F66" s="74"/>
      <c r="G66" s="63" t="s">
        <v>225</v>
      </c>
      <c r="H66" s="134"/>
      <c r="I66" s="39"/>
      <c r="J66" s="75"/>
      <c r="K66" s="34" t="s">
        <v>821</v>
      </c>
      <c r="M66" s="76" t="s">
        <v>1380</v>
      </c>
      <c r="N66" s="76"/>
      <c r="O66" s="76"/>
      <c r="P66" s="76"/>
      <c r="Q66" s="76"/>
      <c r="R66" s="77"/>
      <c r="S66" s="63"/>
    </row>
    <row r="67" spans="1:19" ht="48" customHeight="1">
      <c r="A67" s="54"/>
      <c r="B67" s="54"/>
      <c r="C67" s="73"/>
      <c r="D67" s="63"/>
      <c r="F67" s="63" t="s">
        <v>827</v>
      </c>
      <c r="G67" s="63" t="s">
        <v>638</v>
      </c>
      <c r="H67" s="134"/>
      <c r="I67" s="39"/>
      <c r="J67" s="75"/>
      <c r="K67" s="34" t="s">
        <v>821</v>
      </c>
      <c r="L67" s="30" t="s">
        <v>1380</v>
      </c>
      <c r="M67" s="76" t="s">
        <v>1380</v>
      </c>
      <c r="N67" s="76"/>
      <c r="O67" s="76"/>
      <c r="P67" s="76"/>
      <c r="Q67" s="76" t="s">
        <v>1380</v>
      </c>
      <c r="R67" s="77" t="s">
        <v>1667</v>
      </c>
      <c r="S67" s="63"/>
    </row>
    <row r="68" spans="1:19" ht="48" customHeight="1">
      <c r="A68" s="54"/>
      <c r="B68" s="54"/>
      <c r="C68" s="73" t="s">
        <v>1666</v>
      </c>
      <c r="D68" s="63" t="s">
        <v>821</v>
      </c>
      <c r="E68" s="11" t="s">
        <v>1687</v>
      </c>
      <c r="F68" s="63"/>
      <c r="G68" s="63" t="s">
        <v>1999</v>
      </c>
      <c r="H68" s="134"/>
      <c r="I68" s="39"/>
      <c r="J68" s="75"/>
      <c r="K68" s="34" t="s">
        <v>821</v>
      </c>
      <c r="M68" s="76" t="s">
        <v>1380</v>
      </c>
      <c r="N68" s="76"/>
      <c r="O68" s="76"/>
      <c r="P68" s="76"/>
      <c r="Q68" s="76"/>
      <c r="R68" s="77" t="s">
        <v>1668</v>
      </c>
      <c r="S68" s="63"/>
    </row>
    <row r="69" spans="1:19" ht="48" customHeight="1">
      <c r="A69" s="54"/>
      <c r="B69" s="54"/>
      <c r="C69" s="73"/>
      <c r="D69" s="63"/>
      <c r="E69" s="11" t="s">
        <v>1665</v>
      </c>
      <c r="F69" s="63"/>
      <c r="G69" s="63" t="s">
        <v>224</v>
      </c>
      <c r="H69" s="134"/>
      <c r="I69" s="39"/>
      <c r="J69" s="75"/>
      <c r="K69" s="34" t="s">
        <v>821</v>
      </c>
      <c r="M69" s="76" t="s">
        <v>1380</v>
      </c>
      <c r="N69" s="76"/>
      <c r="O69" s="76"/>
      <c r="P69" s="76"/>
      <c r="Q69" s="76"/>
      <c r="R69" s="77"/>
      <c r="S69" s="63"/>
    </row>
    <row r="70" spans="1:19" ht="60.75" thickBot="1">
      <c r="A70" s="51">
        <v>0.4354166666666666</v>
      </c>
      <c r="B70" s="51">
        <v>0.44166666666666665</v>
      </c>
      <c r="C70" s="78" t="s">
        <v>139</v>
      </c>
      <c r="D70" s="81" t="s">
        <v>821</v>
      </c>
      <c r="E70" s="79" t="s">
        <v>1255</v>
      </c>
      <c r="F70" s="80"/>
      <c r="G70" s="81" t="s">
        <v>1999</v>
      </c>
      <c r="H70" s="136"/>
      <c r="I70" s="82"/>
      <c r="J70" s="83"/>
      <c r="K70" s="84" t="s">
        <v>821</v>
      </c>
      <c r="L70" s="85"/>
      <c r="M70" s="86" t="s">
        <v>1380</v>
      </c>
      <c r="N70" s="86"/>
      <c r="O70" s="86"/>
      <c r="P70" s="86"/>
      <c r="Q70" s="86"/>
      <c r="R70" s="87"/>
      <c r="S70" s="63"/>
    </row>
    <row r="71" spans="1:18" ht="72">
      <c r="A71" s="54">
        <v>0.4451388888888889</v>
      </c>
      <c r="B71" s="54">
        <v>0.4527777777777778</v>
      </c>
      <c r="C71" s="1" t="s">
        <v>574</v>
      </c>
      <c r="D71" s="1" t="s">
        <v>485</v>
      </c>
      <c r="E71" s="11" t="s">
        <v>1256</v>
      </c>
      <c r="G71" s="1" t="s">
        <v>190</v>
      </c>
      <c r="K71" s="34" t="s">
        <v>1108</v>
      </c>
      <c r="M71" s="23" t="s">
        <v>1380</v>
      </c>
      <c r="Q71" s="23" t="s">
        <v>1380</v>
      </c>
      <c r="R71" s="34" t="s">
        <v>1366</v>
      </c>
    </row>
    <row r="72" spans="1:13" ht="48" customHeight="1">
      <c r="A72" s="54">
        <v>0.4472222222222222</v>
      </c>
      <c r="B72" s="54"/>
      <c r="C72" s="1"/>
      <c r="D72" s="1"/>
      <c r="E72" s="11" t="s">
        <v>1257</v>
      </c>
      <c r="G72" s="1" t="s">
        <v>1669</v>
      </c>
      <c r="H72" s="133" t="s">
        <v>468</v>
      </c>
      <c r="K72" s="34" t="s">
        <v>1115</v>
      </c>
      <c r="M72" s="23" t="s">
        <v>1380</v>
      </c>
    </row>
    <row r="73" spans="1:18" ht="96">
      <c r="A73" s="51">
        <v>0.4527777777777778</v>
      </c>
      <c r="B73" s="51">
        <v>0.4604166666666667</v>
      </c>
      <c r="C73" s="1"/>
      <c r="D73" s="1"/>
      <c r="E73" s="11" t="s">
        <v>140</v>
      </c>
      <c r="G73" s="1" t="s">
        <v>407</v>
      </c>
      <c r="H73" s="134"/>
      <c r="K73" s="34" t="s">
        <v>1108</v>
      </c>
      <c r="M73" s="23" t="s">
        <v>1380</v>
      </c>
      <c r="N73" s="23" t="s">
        <v>1380</v>
      </c>
      <c r="O73" s="23" t="s">
        <v>1380</v>
      </c>
      <c r="Q73" s="23" t="s">
        <v>1380</v>
      </c>
      <c r="R73" s="34" t="s">
        <v>1367</v>
      </c>
    </row>
    <row r="74" spans="1:8" ht="48">
      <c r="A74" s="51">
        <v>0.4527777777777778</v>
      </c>
      <c r="B74" s="51">
        <v>0.46319444444444446</v>
      </c>
      <c r="C74" s="1" t="s">
        <v>575</v>
      </c>
      <c r="D74" s="1" t="s">
        <v>485</v>
      </c>
      <c r="E74" s="11" t="s">
        <v>1258</v>
      </c>
      <c r="H74" s="134"/>
    </row>
    <row r="75" spans="1:18" ht="48">
      <c r="A75" s="54">
        <v>0.46319444444444446</v>
      </c>
      <c r="B75" s="54">
        <v>0.46875</v>
      </c>
      <c r="C75" s="1" t="s">
        <v>576</v>
      </c>
      <c r="D75" s="1" t="s">
        <v>485</v>
      </c>
      <c r="E75" s="11" t="s">
        <v>1259</v>
      </c>
      <c r="G75" s="1" t="s">
        <v>1670</v>
      </c>
      <c r="H75" s="134"/>
      <c r="K75" s="34" t="s">
        <v>1108</v>
      </c>
      <c r="N75" s="23" t="s">
        <v>1380</v>
      </c>
      <c r="O75" s="23" t="s">
        <v>1380</v>
      </c>
      <c r="Q75" s="23" t="s">
        <v>1380</v>
      </c>
      <c r="R75" s="34" t="s">
        <v>1368</v>
      </c>
    </row>
    <row r="76" spans="1:8" ht="48" customHeight="1">
      <c r="A76" s="54">
        <v>0.4694444444444445</v>
      </c>
      <c r="B76" s="54">
        <v>0.47152777777777777</v>
      </c>
      <c r="C76" s="1" t="s">
        <v>1694</v>
      </c>
      <c r="D76" s="1" t="s">
        <v>485</v>
      </c>
      <c r="H76" s="134"/>
    </row>
    <row r="77" spans="1:19" ht="108">
      <c r="A77" s="54">
        <v>0.47152777777777777</v>
      </c>
      <c r="B77" s="54">
        <v>0.4909722222222222</v>
      </c>
      <c r="C77" s="1" t="s">
        <v>141</v>
      </c>
      <c r="D77" s="1" t="s">
        <v>485</v>
      </c>
      <c r="H77" s="134"/>
      <c r="R77" s="34" t="s">
        <v>49</v>
      </c>
      <c r="S77" s="34" t="s">
        <v>249</v>
      </c>
    </row>
    <row r="78" spans="1:18" ht="48">
      <c r="A78" s="54"/>
      <c r="B78" s="54"/>
      <c r="C78" s="1" t="s">
        <v>1394</v>
      </c>
      <c r="D78" s="1" t="s">
        <v>485</v>
      </c>
      <c r="H78" s="134"/>
      <c r="R78" s="34" t="s">
        <v>1393</v>
      </c>
    </row>
    <row r="79" spans="1:18" ht="12">
      <c r="A79" s="54"/>
      <c r="B79" s="54"/>
      <c r="C79" s="1" t="s">
        <v>1371</v>
      </c>
      <c r="D79" s="1" t="s">
        <v>821</v>
      </c>
      <c r="H79" s="134"/>
      <c r="R79" s="34" t="s">
        <v>1982</v>
      </c>
    </row>
    <row r="80" spans="1:8" ht="72">
      <c r="A80" s="54">
        <v>0.4916666666666667</v>
      </c>
      <c r="B80" s="54">
        <v>0.5020833333333333</v>
      </c>
      <c r="C80" s="1" t="s">
        <v>1372</v>
      </c>
      <c r="D80" s="1" t="s">
        <v>821</v>
      </c>
      <c r="H80" s="134"/>
    </row>
    <row r="81" spans="1:18" ht="36">
      <c r="A81" s="54">
        <v>0.49444444444444446</v>
      </c>
      <c r="B81" s="54"/>
      <c r="C81" s="1"/>
      <c r="D81" s="1"/>
      <c r="E81" s="11" t="s">
        <v>1695</v>
      </c>
      <c r="G81" s="1" t="s">
        <v>1705</v>
      </c>
      <c r="H81" s="134"/>
      <c r="K81" s="34" t="s">
        <v>1108</v>
      </c>
      <c r="L81" s="30" t="s">
        <v>1380</v>
      </c>
      <c r="M81" s="23" t="s">
        <v>1380</v>
      </c>
      <c r="N81" s="23" t="s">
        <v>1380</v>
      </c>
      <c r="O81" s="23" t="s">
        <v>1380</v>
      </c>
      <c r="R81" s="34" t="s">
        <v>1704</v>
      </c>
    </row>
    <row r="82" spans="1:8" ht="48" customHeight="1">
      <c r="A82" s="54">
        <v>0.5034722222222222</v>
      </c>
      <c r="B82" s="54">
        <v>0.5090277777777777</v>
      </c>
      <c r="C82" s="1" t="s">
        <v>579</v>
      </c>
      <c r="D82" s="1" t="s">
        <v>821</v>
      </c>
      <c r="H82" s="134"/>
    </row>
    <row r="83" spans="1:18" ht="48" customHeight="1">
      <c r="A83" s="54">
        <v>0.5048611111111111</v>
      </c>
      <c r="B83" s="54"/>
      <c r="C83" s="1"/>
      <c r="D83" s="1"/>
      <c r="E83" s="11" t="s">
        <v>1696</v>
      </c>
      <c r="G83" s="1" t="s">
        <v>1705</v>
      </c>
      <c r="H83" s="134"/>
      <c r="K83" s="34" t="s">
        <v>1108</v>
      </c>
      <c r="L83" s="30" t="s">
        <v>1380</v>
      </c>
      <c r="M83" s="23" t="s">
        <v>1380</v>
      </c>
      <c r="N83" s="23" t="s">
        <v>1380</v>
      </c>
      <c r="O83" s="23" t="s">
        <v>1380</v>
      </c>
      <c r="R83" s="34" t="s">
        <v>1373</v>
      </c>
    </row>
    <row r="84" spans="1:13" ht="48" customHeight="1">
      <c r="A84" s="54"/>
      <c r="B84" s="54"/>
      <c r="C84" s="1"/>
      <c r="D84" s="1"/>
      <c r="E84" s="11" t="s">
        <v>215</v>
      </c>
      <c r="G84" s="1" t="s">
        <v>229</v>
      </c>
      <c r="H84" s="134"/>
      <c r="I84" s="39"/>
      <c r="K84" s="34" t="s">
        <v>1115</v>
      </c>
      <c r="M84" s="23" t="s">
        <v>1380</v>
      </c>
    </row>
    <row r="85" spans="1:15" ht="48" customHeight="1">
      <c r="A85" s="54">
        <v>0.513888888888889</v>
      </c>
      <c r="B85" s="54"/>
      <c r="C85" s="1"/>
      <c r="D85" s="1"/>
      <c r="E85" s="11" t="s">
        <v>1697</v>
      </c>
      <c r="G85" s="1" t="s">
        <v>1705</v>
      </c>
      <c r="H85" s="134"/>
      <c r="I85" s="39"/>
      <c r="K85" s="34" t="s">
        <v>1108</v>
      </c>
      <c r="L85" s="30" t="s">
        <v>1380</v>
      </c>
      <c r="M85" s="23" t="s">
        <v>1380</v>
      </c>
      <c r="N85" s="23" t="s">
        <v>1380</v>
      </c>
      <c r="O85" s="23" t="s">
        <v>1380</v>
      </c>
    </row>
    <row r="86" spans="1:8" ht="48" customHeight="1">
      <c r="A86" s="54">
        <v>0.513888888888889</v>
      </c>
      <c r="B86" s="54"/>
      <c r="C86" s="1" t="s">
        <v>580</v>
      </c>
      <c r="D86" s="1" t="s">
        <v>821</v>
      </c>
      <c r="F86" s="2" t="s">
        <v>1374</v>
      </c>
      <c r="H86" s="134"/>
    </row>
    <row r="87" spans="1:18" ht="96">
      <c r="A87" s="54">
        <v>0.5166666666666667</v>
      </c>
      <c r="B87" s="54">
        <v>0.5284722222222222</v>
      </c>
      <c r="C87" s="1" t="s">
        <v>581</v>
      </c>
      <c r="D87" s="1" t="s">
        <v>821</v>
      </c>
      <c r="H87" s="134"/>
      <c r="R87" s="34" t="s">
        <v>1708</v>
      </c>
    </row>
    <row r="88" spans="1:13" ht="24">
      <c r="A88" s="54"/>
      <c r="B88" s="54"/>
      <c r="C88" s="1"/>
      <c r="D88" s="1"/>
      <c r="E88" s="11" t="s">
        <v>216</v>
      </c>
      <c r="G88" s="1" t="s">
        <v>229</v>
      </c>
      <c r="H88" s="134"/>
      <c r="I88" s="39"/>
      <c r="K88" s="34" t="s">
        <v>1107</v>
      </c>
      <c r="M88" s="23" t="s">
        <v>1380</v>
      </c>
    </row>
    <row r="89" spans="1:18" ht="60">
      <c r="A89" s="54">
        <v>0.51875</v>
      </c>
      <c r="B89" s="54"/>
      <c r="C89" s="1"/>
      <c r="D89" s="1"/>
      <c r="E89" s="11" t="s">
        <v>1763</v>
      </c>
      <c r="G89" s="1" t="s">
        <v>1706</v>
      </c>
      <c r="H89" s="134"/>
      <c r="I89" s="39"/>
      <c r="K89" s="34" t="s">
        <v>1107</v>
      </c>
      <c r="M89" s="23" t="s">
        <v>1380</v>
      </c>
      <c r="N89" s="23" t="s">
        <v>1380</v>
      </c>
      <c r="R89" s="34" t="s">
        <v>1707</v>
      </c>
    </row>
    <row r="90" spans="1:18" ht="96">
      <c r="A90" s="54">
        <v>0.5243055555555556</v>
      </c>
      <c r="B90" s="54">
        <v>0.5263888888888889</v>
      </c>
      <c r="C90" s="1"/>
      <c r="D90" s="1"/>
      <c r="E90" s="11" t="s">
        <v>1698</v>
      </c>
      <c r="G90" s="1" t="s">
        <v>395</v>
      </c>
      <c r="H90" s="134"/>
      <c r="I90" s="39"/>
      <c r="K90" s="34" t="s">
        <v>1107</v>
      </c>
      <c r="M90" s="23" t="s">
        <v>1380</v>
      </c>
      <c r="R90" s="34" t="s">
        <v>1764</v>
      </c>
    </row>
    <row r="91" spans="1:18" ht="120">
      <c r="A91" s="54">
        <v>0.5305555555555556</v>
      </c>
      <c r="B91" s="54">
        <v>0.5479166666666667</v>
      </c>
      <c r="C91" s="1" t="s">
        <v>584</v>
      </c>
      <c r="D91" s="1" t="s">
        <v>821</v>
      </c>
      <c r="H91" s="134"/>
      <c r="R91" s="34" t="s">
        <v>805</v>
      </c>
    </row>
    <row r="92" spans="1:18" ht="48">
      <c r="A92" s="54">
        <v>0.5402777777777777</v>
      </c>
      <c r="B92" s="54">
        <v>0.5430555555555555</v>
      </c>
      <c r="C92" s="1"/>
      <c r="D92" s="1"/>
      <c r="E92" s="11" t="s">
        <v>1646</v>
      </c>
      <c r="G92" s="1" t="s">
        <v>1709</v>
      </c>
      <c r="H92" s="134"/>
      <c r="K92" s="34" t="s">
        <v>1115</v>
      </c>
      <c r="L92" s="30" t="s">
        <v>1380</v>
      </c>
      <c r="M92" s="23" t="s">
        <v>1380</v>
      </c>
      <c r="N92" s="23" t="s">
        <v>1380</v>
      </c>
      <c r="O92" s="23" t="s">
        <v>1380</v>
      </c>
      <c r="R92" s="34" t="s">
        <v>1765</v>
      </c>
    </row>
    <row r="93" spans="1:18" ht="48">
      <c r="A93" s="54">
        <v>0.5465277777777778</v>
      </c>
      <c r="B93" s="54">
        <v>0.5520833333333334</v>
      </c>
      <c r="C93" s="1"/>
      <c r="D93" s="1"/>
      <c r="E93" s="11" t="s">
        <v>1647</v>
      </c>
      <c r="G93" s="1" t="s">
        <v>1705</v>
      </c>
      <c r="H93" s="134"/>
      <c r="K93" s="34" t="s">
        <v>1115</v>
      </c>
      <c r="L93" s="30" t="s">
        <v>1380</v>
      </c>
      <c r="M93" s="23" t="s">
        <v>1380</v>
      </c>
      <c r="N93" s="23" t="s">
        <v>1380</v>
      </c>
      <c r="O93" s="23" t="s">
        <v>1380</v>
      </c>
      <c r="R93" s="34" t="s">
        <v>573</v>
      </c>
    </row>
    <row r="94" spans="1:18" ht="120">
      <c r="A94" s="54">
        <v>0.55</v>
      </c>
      <c r="B94" s="54">
        <v>0.5597222222222222</v>
      </c>
      <c r="C94" s="1" t="s">
        <v>355</v>
      </c>
      <c r="D94" s="1" t="s">
        <v>485</v>
      </c>
      <c r="H94" s="134"/>
      <c r="R94" s="34" t="s">
        <v>1766</v>
      </c>
    </row>
    <row r="95" spans="1:15" ht="48" customHeight="1">
      <c r="A95" s="54">
        <v>0.5576388888888889</v>
      </c>
      <c r="B95" s="54">
        <v>0.5631944444444444</v>
      </c>
      <c r="C95" s="1"/>
      <c r="D95" s="1"/>
      <c r="E95" s="11" t="s">
        <v>1648</v>
      </c>
      <c r="G95" s="1" t="s">
        <v>1705</v>
      </c>
      <c r="H95" s="134"/>
      <c r="K95" s="34" t="s">
        <v>1108</v>
      </c>
      <c r="L95" s="30" t="s">
        <v>1380</v>
      </c>
      <c r="M95" s="23" t="s">
        <v>1380</v>
      </c>
      <c r="N95" s="23" t="s">
        <v>1380</v>
      </c>
      <c r="O95" s="23" t="s">
        <v>1380</v>
      </c>
    </row>
    <row r="96" spans="1:18" ht="48" customHeight="1">
      <c r="A96" s="54">
        <v>0.5618055555555556</v>
      </c>
      <c r="B96" s="54">
        <v>0.5638888888888889</v>
      </c>
      <c r="C96" s="1" t="s">
        <v>582</v>
      </c>
      <c r="D96" s="1" t="s">
        <v>821</v>
      </c>
      <c r="H96" s="134"/>
      <c r="R96" s="34" t="s">
        <v>1767</v>
      </c>
    </row>
    <row r="97" spans="1:18" ht="72">
      <c r="A97" s="54">
        <v>0.5659722222222222</v>
      </c>
      <c r="B97" s="54">
        <v>0.5708333333333333</v>
      </c>
      <c r="C97" s="1" t="s">
        <v>1443</v>
      </c>
      <c r="D97" s="1"/>
      <c r="E97" s="11" t="s">
        <v>828</v>
      </c>
      <c r="G97" s="1" t="s">
        <v>2000</v>
      </c>
      <c r="H97" s="134"/>
      <c r="K97" s="34" t="s">
        <v>821</v>
      </c>
      <c r="L97" s="30" t="s">
        <v>1380</v>
      </c>
      <c r="M97" s="23" t="s">
        <v>1380</v>
      </c>
      <c r="O97" s="23" t="s">
        <v>1380</v>
      </c>
      <c r="R97" s="34" t="s">
        <v>612</v>
      </c>
    </row>
    <row r="98" spans="1:15" ht="48">
      <c r="A98" s="54"/>
      <c r="B98" s="54"/>
      <c r="C98" s="1"/>
      <c r="D98" s="1"/>
      <c r="F98" s="1" t="s">
        <v>583</v>
      </c>
      <c r="G98" s="1" t="s">
        <v>637</v>
      </c>
      <c r="H98" s="134"/>
      <c r="K98" s="34" t="s">
        <v>821</v>
      </c>
      <c r="L98" s="30" t="s">
        <v>1380</v>
      </c>
      <c r="O98" s="23" t="s">
        <v>1380</v>
      </c>
    </row>
    <row r="99" spans="1:8" ht="48" customHeight="1">
      <c r="A99" s="54"/>
      <c r="B99" s="54"/>
      <c r="C99" s="1" t="s">
        <v>39</v>
      </c>
      <c r="D99" s="1" t="s">
        <v>485</v>
      </c>
      <c r="H99" s="134"/>
    </row>
    <row r="100" spans="1:18" ht="48" customHeight="1">
      <c r="A100" s="54"/>
      <c r="B100" s="54"/>
      <c r="C100" s="1"/>
      <c r="D100" s="1"/>
      <c r="E100" s="11" t="s">
        <v>1650</v>
      </c>
      <c r="G100" s="1" t="s">
        <v>1709</v>
      </c>
      <c r="H100" s="134"/>
      <c r="K100" s="34" t="s">
        <v>821</v>
      </c>
      <c r="L100" s="30" t="s">
        <v>1380</v>
      </c>
      <c r="N100" s="23" t="s">
        <v>1380</v>
      </c>
      <c r="O100" s="23" t="s">
        <v>1380</v>
      </c>
      <c r="R100" s="34" t="s">
        <v>577</v>
      </c>
    </row>
    <row r="101" spans="1:8" ht="48" customHeight="1">
      <c r="A101" s="54">
        <v>0.575</v>
      </c>
      <c r="B101" s="54">
        <v>0.5756944444444444</v>
      </c>
      <c r="C101" s="1" t="s">
        <v>630</v>
      </c>
      <c r="D101" s="1" t="s">
        <v>485</v>
      </c>
      <c r="H101" s="134"/>
    </row>
    <row r="102" spans="1:18" ht="48" customHeight="1">
      <c r="A102" s="54">
        <v>0.576388888888889</v>
      </c>
      <c r="B102" s="54"/>
      <c r="C102" s="1"/>
      <c r="D102" s="1"/>
      <c r="F102" s="2" t="s">
        <v>1649</v>
      </c>
      <c r="G102" s="1" t="s">
        <v>637</v>
      </c>
      <c r="H102" s="134"/>
      <c r="K102" s="34" t="s">
        <v>821</v>
      </c>
      <c r="L102" s="30" t="s">
        <v>1380</v>
      </c>
      <c r="O102" s="23" t="s">
        <v>1380</v>
      </c>
      <c r="R102" s="34" t="s">
        <v>1710</v>
      </c>
    </row>
    <row r="103" spans="1:18" ht="48" customHeight="1">
      <c r="A103" s="54">
        <v>0.5791666666666667</v>
      </c>
      <c r="B103" s="54">
        <v>0.58125</v>
      </c>
      <c r="C103" s="1" t="s">
        <v>585</v>
      </c>
      <c r="D103" s="1" t="s">
        <v>485</v>
      </c>
      <c r="H103" s="134"/>
      <c r="R103" s="34" t="s">
        <v>631</v>
      </c>
    </row>
    <row r="104" spans="1:18" ht="48" customHeight="1">
      <c r="A104" s="54">
        <v>0.58125</v>
      </c>
      <c r="B104" s="54"/>
      <c r="C104" s="1"/>
      <c r="D104" s="1"/>
      <c r="F104" s="2" t="s">
        <v>829</v>
      </c>
      <c r="G104" s="1" t="s">
        <v>638</v>
      </c>
      <c r="H104" s="134"/>
      <c r="K104" s="34" t="s">
        <v>821</v>
      </c>
      <c r="L104" s="30" t="s">
        <v>1380</v>
      </c>
      <c r="O104" s="23" t="s">
        <v>1380</v>
      </c>
      <c r="R104" s="34" t="s">
        <v>578</v>
      </c>
    </row>
    <row r="105" spans="1:8" ht="48" customHeight="1">
      <c r="A105" s="54">
        <v>0.5826388888888888</v>
      </c>
      <c r="B105" s="51">
        <v>0.5847222222222223</v>
      </c>
      <c r="C105" s="1" t="s">
        <v>634</v>
      </c>
      <c r="D105" s="1" t="s">
        <v>485</v>
      </c>
      <c r="H105" s="134"/>
    </row>
    <row r="106" spans="1:13" ht="48" customHeight="1">
      <c r="A106" s="54">
        <v>0.5847222222222223</v>
      </c>
      <c r="B106" s="54">
        <v>0.5875</v>
      </c>
      <c r="C106" s="1"/>
      <c r="D106" s="1"/>
      <c r="E106" s="11" t="s">
        <v>1651</v>
      </c>
      <c r="G106" s="1" t="s">
        <v>395</v>
      </c>
      <c r="H106" s="134"/>
      <c r="K106" s="34" t="s">
        <v>1115</v>
      </c>
      <c r="M106" s="23" t="s">
        <v>1380</v>
      </c>
    </row>
    <row r="107" spans="1:18" ht="48" customHeight="1">
      <c r="A107" s="54">
        <v>0.5881944444444445</v>
      </c>
      <c r="B107" s="54">
        <v>0.5895833333333333</v>
      </c>
      <c r="C107" s="1"/>
      <c r="D107" s="1"/>
      <c r="F107" s="1" t="s">
        <v>635</v>
      </c>
      <c r="G107" s="1" t="s">
        <v>637</v>
      </c>
      <c r="H107" s="134"/>
      <c r="K107" s="34" t="s">
        <v>821</v>
      </c>
      <c r="L107" s="30" t="s">
        <v>1380</v>
      </c>
      <c r="M107" s="23" t="s">
        <v>1380</v>
      </c>
      <c r="Q107" s="23" t="s">
        <v>1380</v>
      </c>
      <c r="R107" s="34" t="s">
        <v>1725</v>
      </c>
    </row>
    <row r="108" spans="1:18" ht="60">
      <c r="A108" s="54">
        <v>0.5902777777777778</v>
      </c>
      <c r="B108" s="54">
        <v>0.5972222222222222</v>
      </c>
      <c r="C108" s="1" t="s">
        <v>589</v>
      </c>
      <c r="D108" s="1" t="s">
        <v>821</v>
      </c>
      <c r="H108" s="134"/>
      <c r="R108" s="34" t="s">
        <v>1767</v>
      </c>
    </row>
    <row r="109" spans="1:18" ht="36">
      <c r="A109" s="54">
        <v>0.5958333333333333</v>
      </c>
      <c r="B109" s="54">
        <v>0.5972222222222222</v>
      </c>
      <c r="C109" s="1"/>
      <c r="D109" s="1"/>
      <c r="E109" s="11" t="s">
        <v>590</v>
      </c>
      <c r="F109" s="1"/>
      <c r="G109" s="1" t="s">
        <v>229</v>
      </c>
      <c r="H109" s="134"/>
      <c r="I109" s="39"/>
      <c r="K109" s="34" t="s">
        <v>1115</v>
      </c>
      <c r="M109" s="23" t="s">
        <v>1380</v>
      </c>
      <c r="R109" s="34" t="s">
        <v>591</v>
      </c>
    </row>
    <row r="110" spans="1:15" ht="24">
      <c r="A110" s="54">
        <v>0.5972222222222222</v>
      </c>
      <c r="B110" s="54"/>
      <c r="C110" s="1"/>
      <c r="D110" s="1"/>
      <c r="E110" s="11" t="s">
        <v>934</v>
      </c>
      <c r="F110" s="1"/>
      <c r="G110" s="1" t="s">
        <v>1705</v>
      </c>
      <c r="H110" s="134"/>
      <c r="I110" s="39"/>
      <c r="K110" s="34" t="s">
        <v>1108</v>
      </c>
      <c r="L110" s="30" t="s">
        <v>1380</v>
      </c>
      <c r="M110" s="23" t="s">
        <v>1380</v>
      </c>
      <c r="N110" s="23" t="s">
        <v>1380</v>
      </c>
      <c r="O110" s="23" t="s">
        <v>1380</v>
      </c>
    </row>
    <row r="111" spans="1:18" ht="36">
      <c r="A111" s="51">
        <v>0.5979166666666667</v>
      </c>
      <c r="B111" s="51">
        <v>0.6020833333333333</v>
      </c>
      <c r="C111" s="1" t="s">
        <v>262</v>
      </c>
      <c r="D111" s="1" t="s">
        <v>821</v>
      </c>
      <c r="F111" s="1"/>
      <c r="H111" s="134"/>
      <c r="I111" s="39"/>
      <c r="R111" s="34" t="s">
        <v>1726</v>
      </c>
    </row>
    <row r="112" spans="1:8" ht="48" customHeight="1">
      <c r="A112" s="54">
        <v>0.6027777777777777</v>
      </c>
      <c r="B112" s="54">
        <v>0.6034722222222222</v>
      </c>
      <c r="C112" s="1" t="s">
        <v>313</v>
      </c>
      <c r="D112" s="1" t="s">
        <v>821</v>
      </c>
      <c r="H112" s="134"/>
    </row>
    <row r="113" spans="1:15" ht="48" customHeight="1">
      <c r="A113" s="54">
        <v>0.6020833333333333</v>
      </c>
      <c r="B113" s="54">
        <v>0.6034722222222222</v>
      </c>
      <c r="C113" s="1"/>
      <c r="D113" s="1"/>
      <c r="E113" s="11" t="s">
        <v>935</v>
      </c>
      <c r="F113" s="1"/>
      <c r="G113" s="1" t="s">
        <v>224</v>
      </c>
      <c r="H113" s="134"/>
      <c r="K113" s="34" t="s">
        <v>1115</v>
      </c>
      <c r="M113" s="23" t="s">
        <v>1380</v>
      </c>
      <c r="O113" s="23" t="s">
        <v>1380</v>
      </c>
    </row>
    <row r="114" spans="1:8" ht="36">
      <c r="A114" s="54">
        <v>0.6041666666666666</v>
      </c>
      <c r="C114" s="1" t="s">
        <v>1727</v>
      </c>
      <c r="D114" s="1" t="s">
        <v>1861</v>
      </c>
      <c r="F114" s="1"/>
      <c r="H114" s="134"/>
    </row>
    <row r="115" spans="1:18" ht="48" customHeight="1">
      <c r="A115" s="54">
        <v>0.607638888888889</v>
      </c>
      <c r="B115" s="54">
        <v>0.6090277777777778</v>
      </c>
      <c r="C115" s="1"/>
      <c r="D115" s="1"/>
      <c r="E115" s="11" t="s">
        <v>936</v>
      </c>
      <c r="F115" s="1"/>
      <c r="G115" s="1" t="s">
        <v>222</v>
      </c>
      <c r="H115" s="134"/>
      <c r="I115" s="39"/>
      <c r="K115" s="34" t="s">
        <v>821</v>
      </c>
      <c r="L115" s="30" t="s">
        <v>1380</v>
      </c>
      <c r="M115" s="23" t="s">
        <v>1380</v>
      </c>
      <c r="O115" s="23" t="s">
        <v>1380</v>
      </c>
      <c r="R115" s="34" t="s">
        <v>614</v>
      </c>
    </row>
    <row r="116" spans="1:18" ht="24">
      <c r="A116" s="54"/>
      <c r="B116" s="54">
        <v>0.611111111111111</v>
      </c>
      <c r="C116" s="1" t="s">
        <v>1728</v>
      </c>
      <c r="D116" s="1" t="s">
        <v>821</v>
      </c>
      <c r="F116" s="1"/>
      <c r="H116" s="134"/>
      <c r="R116" s="34" t="s">
        <v>1729</v>
      </c>
    </row>
    <row r="117" spans="1:15" ht="48" customHeight="1">
      <c r="A117" s="54"/>
      <c r="B117" s="54"/>
      <c r="C117" s="1"/>
      <c r="D117" s="1"/>
      <c r="E117" s="11" t="s">
        <v>613</v>
      </c>
      <c r="F117" s="1"/>
      <c r="G117" s="1" t="s">
        <v>222</v>
      </c>
      <c r="H117" s="134"/>
      <c r="I117" s="39"/>
      <c r="K117" s="34" t="s">
        <v>821</v>
      </c>
      <c r="L117" s="30" t="s">
        <v>1380</v>
      </c>
      <c r="M117" s="23" t="s">
        <v>1380</v>
      </c>
      <c r="O117" s="23" t="s">
        <v>1380</v>
      </c>
    </row>
    <row r="118" spans="1:18" ht="48">
      <c r="A118" s="51">
        <v>0.611111111111111</v>
      </c>
      <c r="B118" s="51">
        <v>0.61875</v>
      </c>
      <c r="C118" s="1" t="s">
        <v>344</v>
      </c>
      <c r="D118" s="1" t="s">
        <v>821</v>
      </c>
      <c r="F118" s="1"/>
      <c r="H118" s="134"/>
      <c r="R118" s="34" t="s">
        <v>1730</v>
      </c>
    </row>
    <row r="119" spans="1:18" ht="48" customHeight="1">
      <c r="A119" s="54">
        <v>0.6138888888888888</v>
      </c>
      <c r="B119" s="54">
        <v>0.61875</v>
      </c>
      <c r="C119" s="1"/>
      <c r="D119" s="1"/>
      <c r="E119" s="11" t="s">
        <v>1711</v>
      </c>
      <c r="F119" s="1"/>
      <c r="G119" s="1" t="s">
        <v>407</v>
      </c>
      <c r="H119" s="134"/>
      <c r="K119" s="34" t="s">
        <v>1108</v>
      </c>
      <c r="M119" s="23" t="s">
        <v>1380</v>
      </c>
      <c r="N119" s="23" t="s">
        <v>1380</v>
      </c>
      <c r="O119" s="23" t="s">
        <v>1380</v>
      </c>
      <c r="R119" s="34" t="s">
        <v>615</v>
      </c>
    </row>
    <row r="120" spans="1:15" ht="48" customHeight="1">
      <c r="A120" s="54"/>
      <c r="B120" s="54"/>
      <c r="C120" s="1"/>
      <c r="D120" s="1"/>
      <c r="E120" s="11" t="s">
        <v>1712</v>
      </c>
      <c r="F120" s="1"/>
      <c r="G120" s="1" t="s">
        <v>224</v>
      </c>
      <c r="H120" s="134"/>
      <c r="K120" s="34" t="s">
        <v>1115</v>
      </c>
      <c r="M120" s="23" t="s">
        <v>1380</v>
      </c>
      <c r="O120" s="23" t="s">
        <v>1380</v>
      </c>
    </row>
    <row r="121" spans="1:8" ht="48">
      <c r="A121" s="54">
        <v>0.6229166666666667</v>
      </c>
      <c r="B121" s="54">
        <v>0.6270833333333333</v>
      </c>
      <c r="C121" s="1" t="s">
        <v>695</v>
      </c>
      <c r="D121" s="1" t="s">
        <v>485</v>
      </c>
      <c r="F121" s="1"/>
      <c r="H121" s="134"/>
    </row>
    <row r="122" spans="1:13" ht="48" customHeight="1">
      <c r="A122" s="54">
        <v>0.6270833333333333</v>
      </c>
      <c r="B122" s="54"/>
      <c r="C122" s="1"/>
      <c r="D122" s="1"/>
      <c r="E122" s="11" t="s">
        <v>937</v>
      </c>
      <c r="F122" s="1"/>
      <c r="G122" s="1" t="s">
        <v>222</v>
      </c>
      <c r="H122" s="134"/>
      <c r="K122" s="34" t="s">
        <v>1107</v>
      </c>
      <c r="M122" s="23" t="s">
        <v>1380</v>
      </c>
    </row>
    <row r="123" spans="1:8" ht="120">
      <c r="A123" s="54">
        <v>0.6270833333333333</v>
      </c>
      <c r="B123" s="54">
        <v>0.6465277777777778</v>
      </c>
      <c r="C123" s="1" t="s">
        <v>694</v>
      </c>
      <c r="D123" s="1" t="s">
        <v>485</v>
      </c>
      <c r="F123" s="1"/>
      <c r="H123" s="134"/>
    </row>
    <row r="124" spans="1:13" ht="48" customHeight="1">
      <c r="A124" s="54">
        <v>0.6451388888888888</v>
      </c>
      <c r="B124" s="54"/>
      <c r="C124" s="1"/>
      <c r="D124" s="1"/>
      <c r="E124" s="11" t="s">
        <v>1713</v>
      </c>
      <c r="F124" s="1"/>
      <c r="G124" s="1" t="s">
        <v>222</v>
      </c>
      <c r="H124" s="134"/>
      <c r="I124" s="39"/>
      <c r="K124" s="34" t="s">
        <v>1107</v>
      </c>
      <c r="M124" s="23" t="s">
        <v>1380</v>
      </c>
    </row>
    <row r="125" spans="1:18" ht="48" customHeight="1">
      <c r="A125" s="54">
        <v>0.6479166666666667</v>
      </c>
      <c r="B125" s="54"/>
      <c r="C125" s="1"/>
      <c r="D125" s="1"/>
      <c r="E125" s="11" t="s">
        <v>1754</v>
      </c>
      <c r="F125" s="1"/>
      <c r="G125" s="1" t="s">
        <v>1670</v>
      </c>
      <c r="H125" s="135"/>
      <c r="I125" s="39"/>
      <c r="K125" s="34" t="s">
        <v>1115</v>
      </c>
      <c r="L125" s="30" t="s">
        <v>1380</v>
      </c>
      <c r="M125" s="23" t="s">
        <v>1380</v>
      </c>
      <c r="N125" s="23" t="s">
        <v>1380</v>
      </c>
      <c r="O125" s="23" t="s">
        <v>1380</v>
      </c>
      <c r="R125" s="34" t="s">
        <v>568</v>
      </c>
    </row>
    <row r="126" spans="1:13" ht="48" customHeight="1">
      <c r="A126" s="54"/>
      <c r="B126" s="54"/>
      <c r="C126" s="1"/>
      <c r="D126" s="1"/>
      <c r="E126" s="11" t="s">
        <v>699</v>
      </c>
      <c r="F126" s="1"/>
      <c r="G126" s="1" t="s">
        <v>363</v>
      </c>
      <c r="I126" s="39"/>
      <c r="K126" s="34" t="s">
        <v>1107</v>
      </c>
      <c r="M126" s="23" t="s">
        <v>1380</v>
      </c>
    </row>
    <row r="127" spans="1:18" ht="72">
      <c r="A127" s="54">
        <v>0.6486111111111111</v>
      </c>
      <c r="B127" s="54">
        <v>0.6645833333333333</v>
      </c>
      <c r="C127" s="1" t="s">
        <v>125</v>
      </c>
      <c r="D127" s="1" t="s">
        <v>821</v>
      </c>
      <c r="R127" s="34" t="s">
        <v>696</v>
      </c>
    </row>
    <row r="128" spans="1:4" ht="72">
      <c r="A128" s="54">
        <v>0.6652777777777777</v>
      </c>
      <c r="B128" s="54">
        <v>0.6722222222222222</v>
      </c>
      <c r="C128" s="1" t="s">
        <v>697</v>
      </c>
      <c r="D128" s="1" t="s">
        <v>485</v>
      </c>
    </row>
    <row r="129" spans="1:4" ht="72">
      <c r="A129" s="54">
        <v>0.6729166666666666</v>
      </c>
      <c r="B129" s="54">
        <v>0.6791666666666667</v>
      </c>
      <c r="C129" s="1" t="s">
        <v>698</v>
      </c>
      <c r="D129" s="1" t="s">
        <v>485</v>
      </c>
    </row>
    <row r="130" spans="1:6" ht="24">
      <c r="A130" s="54">
        <v>0.6798611111111111</v>
      </c>
      <c r="B130" s="54">
        <v>0.6826388888888889</v>
      </c>
      <c r="C130" s="1" t="s">
        <v>567</v>
      </c>
      <c r="D130" s="1" t="s">
        <v>485</v>
      </c>
      <c r="F130" s="1"/>
    </row>
    <row r="131" spans="1:18" ht="96">
      <c r="A131" s="54">
        <v>0.6819444444444445</v>
      </c>
      <c r="B131" s="54"/>
      <c r="C131" s="1"/>
      <c r="D131" s="1"/>
      <c r="E131" s="11" t="s">
        <v>1331</v>
      </c>
      <c r="F131" s="1"/>
      <c r="G131" s="1" t="s">
        <v>2000</v>
      </c>
      <c r="H131" s="133" t="s">
        <v>467</v>
      </c>
      <c r="K131" s="34" t="s">
        <v>1115</v>
      </c>
      <c r="L131" s="30" t="s">
        <v>1380</v>
      </c>
      <c r="M131" s="23" t="s">
        <v>1380</v>
      </c>
      <c r="O131" s="23" t="s">
        <v>1380</v>
      </c>
      <c r="R131" s="34" t="s">
        <v>569</v>
      </c>
    </row>
    <row r="132" spans="1:8" ht="120">
      <c r="A132" s="54">
        <v>0.6847222222222222</v>
      </c>
      <c r="B132" s="54">
        <v>0.6993055555555556</v>
      </c>
      <c r="C132" s="1" t="s">
        <v>570</v>
      </c>
      <c r="D132" s="1" t="s">
        <v>485</v>
      </c>
      <c r="F132" s="1"/>
      <c r="H132" s="134"/>
    </row>
    <row r="133" spans="1:8" ht="48">
      <c r="A133" s="54">
        <v>0.6965277777777777</v>
      </c>
      <c r="B133" s="54">
        <v>0.7090277777777777</v>
      </c>
      <c r="C133" s="1" t="s">
        <v>106</v>
      </c>
      <c r="D133" s="1" t="s">
        <v>821</v>
      </c>
      <c r="H133" s="134"/>
    </row>
    <row r="134" spans="1:18" ht="48" customHeight="1">
      <c r="A134" s="54">
        <v>0.7069444444444444</v>
      </c>
      <c r="B134" s="54"/>
      <c r="C134" s="1"/>
      <c r="D134" s="1"/>
      <c r="E134" s="11" t="s">
        <v>939</v>
      </c>
      <c r="F134" s="1"/>
      <c r="G134" s="1" t="s">
        <v>456</v>
      </c>
      <c r="H134" s="134"/>
      <c r="K134" s="34" t="s">
        <v>1115</v>
      </c>
      <c r="M134" s="23" t="s">
        <v>1380</v>
      </c>
      <c r="R134" s="34" t="s">
        <v>940</v>
      </c>
    </row>
    <row r="135" spans="1:18" ht="156">
      <c r="A135" s="54">
        <v>0.7104166666666667</v>
      </c>
      <c r="B135" s="54">
        <v>0.7333333333333334</v>
      </c>
      <c r="C135" s="1" t="s">
        <v>107</v>
      </c>
      <c r="D135" s="1" t="s">
        <v>485</v>
      </c>
      <c r="F135" s="1"/>
      <c r="H135" s="134"/>
      <c r="R135" s="34" t="s">
        <v>1731</v>
      </c>
    </row>
    <row r="136" spans="1:8" ht="96">
      <c r="A136" s="54">
        <v>0.7333333333333334</v>
      </c>
      <c r="B136" s="54">
        <v>0.7493055555555556</v>
      </c>
      <c r="C136" s="1" t="s">
        <v>1441</v>
      </c>
      <c r="D136" s="1" t="s">
        <v>485</v>
      </c>
      <c r="F136" s="1"/>
      <c r="H136" s="135"/>
    </row>
    <row r="137" spans="1:13" ht="48" customHeight="1">
      <c r="A137" s="54">
        <v>0.7472222222222222</v>
      </c>
      <c r="B137" s="54"/>
      <c r="C137" s="1"/>
      <c r="D137" s="1"/>
      <c r="E137" s="11" t="s">
        <v>941</v>
      </c>
      <c r="F137" s="1"/>
      <c r="G137" s="1" t="s">
        <v>457</v>
      </c>
      <c r="K137" s="34" t="s">
        <v>1107</v>
      </c>
      <c r="M137" s="23" t="s">
        <v>1380</v>
      </c>
    </row>
    <row r="138" spans="1:18" ht="60">
      <c r="A138" s="54">
        <v>0.751388888888889</v>
      </c>
      <c r="B138" s="54">
        <v>0.7569444444444445</v>
      </c>
      <c r="C138" s="3" t="s">
        <v>1395</v>
      </c>
      <c r="D138" s="1" t="s">
        <v>448</v>
      </c>
      <c r="H138" s="133" t="s">
        <v>468</v>
      </c>
      <c r="R138" s="34" t="s">
        <v>2009</v>
      </c>
    </row>
    <row r="139" spans="1:18" ht="60">
      <c r="A139" s="54">
        <v>0.7555555555555555</v>
      </c>
      <c r="B139" s="54"/>
      <c r="C139" s="1"/>
      <c r="D139" s="1"/>
      <c r="E139" s="11" t="s">
        <v>942</v>
      </c>
      <c r="F139" s="1"/>
      <c r="G139" s="1" t="s">
        <v>1755</v>
      </c>
      <c r="H139" s="134"/>
      <c r="K139" s="34" t="s">
        <v>821</v>
      </c>
      <c r="L139" s="30" t="s">
        <v>1380</v>
      </c>
      <c r="M139" s="23" t="s">
        <v>1380</v>
      </c>
      <c r="O139" s="23" t="s">
        <v>1380</v>
      </c>
      <c r="R139" s="34" t="s">
        <v>747</v>
      </c>
    </row>
    <row r="140" spans="1:8" ht="48" customHeight="1">
      <c r="A140" s="54">
        <v>0.7548611111111111</v>
      </c>
      <c r="B140" s="54">
        <v>0.7604166666666666</v>
      </c>
      <c r="C140" s="1" t="s">
        <v>40</v>
      </c>
      <c r="D140" s="1" t="s">
        <v>821</v>
      </c>
      <c r="H140" s="134"/>
    </row>
    <row r="141" spans="1:18" ht="84">
      <c r="A141" s="54">
        <v>0.7555555555555555</v>
      </c>
      <c r="B141" s="54">
        <v>0.7805555555555556</v>
      </c>
      <c r="C141" s="1"/>
      <c r="D141" s="1"/>
      <c r="E141" s="11" t="s">
        <v>1564</v>
      </c>
      <c r="F141" s="1"/>
      <c r="G141" s="1" t="s">
        <v>1756</v>
      </c>
      <c r="H141" s="134"/>
      <c r="K141" s="34" t="s">
        <v>821</v>
      </c>
      <c r="L141" s="30" t="s">
        <v>1380</v>
      </c>
      <c r="N141" s="23" t="s">
        <v>1380</v>
      </c>
      <c r="O141" s="23" t="s">
        <v>1380</v>
      </c>
      <c r="R141" s="34" t="s">
        <v>1544</v>
      </c>
    </row>
    <row r="142" spans="1:18" ht="84">
      <c r="A142" s="54">
        <v>0.7611111111111111</v>
      </c>
      <c r="C142" s="1" t="s">
        <v>1817</v>
      </c>
      <c r="D142" s="1" t="s">
        <v>448</v>
      </c>
      <c r="H142" s="134"/>
      <c r="R142" s="34" t="s">
        <v>748</v>
      </c>
    </row>
    <row r="143" spans="1:8" ht="36">
      <c r="A143" s="54"/>
      <c r="B143" s="54">
        <v>0.78125</v>
      </c>
      <c r="C143" s="1" t="s">
        <v>1818</v>
      </c>
      <c r="D143" s="1" t="s">
        <v>1864</v>
      </c>
      <c r="H143" s="134"/>
    </row>
    <row r="144" spans="1:18" ht="72">
      <c r="A144" s="54">
        <v>0.7819444444444444</v>
      </c>
      <c r="B144" s="54">
        <v>0.7840277777777778</v>
      </c>
      <c r="C144" s="1"/>
      <c r="D144" s="1"/>
      <c r="E144" s="11" t="s">
        <v>1606</v>
      </c>
      <c r="F144" s="1"/>
      <c r="G144" s="1" t="s">
        <v>1508</v>
      </c>
      <c r="H144" s="135"/>
      <c r="K144" s="34" t="s">
        <v>1115</v>
      </c>
      <c r="N144" s="23" t="s">
        <v>1380</v>
      </c>
      <c r="R144" s="34" t="s">
        <v>445</v>
      </c>
    </row>
    <row r="145" spans="1:6" ht="48" customHeight="1">
      <c r="A145" s="54">
        <v>0.7861111111111111</v>
      </c>
      <c r="B145" s="54">
        <v>0.7930555555555556</v>
      </c>
      <c r="C145" s="1" t="s">
        <v>1565</v>
      </c>
      <c r="D145" s="1" t="s">
        <v>485</v>
      </c>
      <c r="F145" s="1"/>
    </row>
    <row r="146" spans="1:6" ht="48">
      <c r="A146" s="54">
        <v>0.7888888888888889</v>
      </c>
      <c r="B146" s="54">
        <v>0.79375</v>
      </c>
      <c r="C146" s="1" t="s">
        <v>919</v>
      </c>
      <c r="D146" s="1" t="s">
        <v>485</v>
      </c>
      <c r="F146" s="1"/>
    </row>
    <row r="147" spans="1:18" ht="48">
      <c r="A147" s="54">
        <v>0.79375</v>
      </c>
      <c r="B147" s="54"/>
      <c r="C147" s="1"/>
      <c r="D147" s="1"/>
      <c r="E147" s="12" t="s">
        <v>1507</v>
      </c>
      <c r="F147" s="1"/>
      <c r="G147" s="1" t="s">
        <v>925</v>
      </c>
      <c r="H147" s="100" t="s">
        <v>467</v>
      </c>
      <c r="I147" s="39"/>
      <c r="K147" s="34" t="s">
        <v>1107</v>
      </c>
      <c r="M147" s="23" t="s">
        <v>1380</v>
      </c>
      <c r="N147" s="23" t="s">
        <v>1380</v>
      </c>
      <c r="R147" s="34" t="s">
        <v>917</v>
      </c>
    </row>
    <row r="148" spans="1:19" s="16" customFormat="1" ht="23.25" customHeight="1">
      <c r="A148" s="55"/>
      <c r="B148" s="55"/>
      <c r="C148" s="130" t="s">
        <v>918</v>
      </c>
      <c r="D148" s="130"/>
      <c r="E148" s="130"/>
      <c r="F148" s="14"/>
      <c r="G148" s="14"/>
      <c r="H148" s="14"/>
      <c r="I148" s="35"/>
      <c r="K148" s="35"/>
      <c r="L148" s="29"/>
      <c r="M148" s="25"/>
      <c r="N148" s="25"/>
      <c r="O148" s="25"/>
      <c r="P148" s="25"/>
      <c r="Q148" s="25"/>
      <c r="R148" s="35"/>
      <c r="S148" s="34"/>
    </row>
    <row r="149" spans="1:19" ht="48" customHeight="1">
      <c r="A149" s="54">
        <v>0.7944444444444444</v>
      </c>
      <c r="B149" s="54">
        <v>0.7972222222222222</v>
      </c>
      <c r="C149" s="1" t="s">
        <v>915</v>
      </c>
      <c r="D149" s="1" t="s">
        <v>1107</v>
      </c>
      <c r="I149" s="39"/>
      <c r="S149" s="34" t="s">
        <v>511</v>
      </c>
    </row>
    <row r="150" spans="1:14" ht="48" customHeight="1">
      <c r="A150" s="54">
        <v>0.7951388888888888</v>
      </c>
      <c r="B150" s="54"/>
      <c r="C150" s="1"/>
      <c r="D150" s="1"/>
      <c r="E150" s="11" t="s">
        <v>916</v>
      </c>
      <c r="F150" s="1"/>
      <c r="G150" s="1" t="s">
        <v>1508</v>
      </c>
      <c r="H150" s="100" t="s">
        <v>470</v>
      </c>
      <c r="I150" s="39"/>
      <c r="K150" s="34" t="s">
        <v>1107</v>
      </c>
      <c r="N150" s="23" t="s">
        <v>1380</v>
      </c>
    </row>
    <row r="151" spans="1:13" ht="48" customHeight="1">
      <c r="A151" s="54">
        <v>0.7972222222222222</v>
      </c>
      <c r="B151" s="54"/>
      <c r="C151" s="1"/>
      <c r="D151" s="1"/>
      <c r="E151" s="11" t="s">
        <v>964</v>
      </c>
      <c r="F151" s="1"/>
      <c r="I151" s="39"/>
      <c r="K151" s="34" t="s">
        <v>1107</v>
      </c>
      <c r="M151" s="23" t="s">
        <v>1380</v>
      </c>
    </row>
    <row r="152" spans="1:4" ht="60">
      <c r="A152" s="54">
        <v>0.7972222222222222</v>
      </c>
      <c r="B152" s="54">
        <v>0.80625</v>
      </c>
      <c r="C152" s="1" t="s">
        <v>921</v>
      </c>
      <c r="D152" s="1" t="s">
        <v>1107</v>
      </c>
    </row>
    <row r="153" spans="1:16" ht="48" customHeight="1">
      <c r="A153" s="54">
        <v>0.80625</v>
      </c>
      <c r="B153" s="54">
        <v>0.8076388888888889</v>
      </c>
      <c r="C153" s="1"/>
      <c r="D153" s="1"/>
      <c r="F153" s="1" t="s">
        <v>1607</v>
      </c>
      <c r="G153" s="1" t="s">
        <v>645</v>
      </c>
      <c r="H153" s="133" t="s">
        <v>471</v>
      </c>
      <c r="K153" s="34" t="s">
        <v>821</v>
      </c>
      <c r="L153" s="30" t="s">
        <v>1380</v>
      </c>
      <c r="P153" s="23" t="s">
        <v>1380</v>
      </c>
    </row>
    <row r="154" spans="1:18" ht="36">
      <c r="A154" s="54">
        <v>0.8083333333333332</v>
      </c>
      <c r="B154" s="54">
        <v>0.8097222222222222</v>
      </c>
      <c r="C154" s="1"/>
      <c r="D154" s="1"/>
      <c r="E154" s="11" t="s">
        <v>1609</v>
      </c>
      <c r="G154" s="1" t="s">
        <v>458</v>
      </c>
      <c r="H154" s="134"/>
      <c r="K154" s="34" t="s">
        <v>821</v>
      </c>
      <c r="L154" s="30" t="s">
        <v>1380</v>
      </c>
      <c r="P154" s="23" t="s">
        <v>1380</v>
      </c>
      <c r="R154" s="34" t="s">
        <v>920</v>
      </c>
    </row>
    <row r="155" spans="1:16" ht="36">
      <c r="A155" s="54"/>
      <c r="B155" s="54"/>
      <c r="C155" s="1"/>
      <c r="D155" s="1"/>
      <c r="F155" s="1" t="s">
        <v>1608</v>
      </c>
      <c r="G155" s="1" t="s">
        <v>645</v>
      </c>
      <c r="H155" s="134"/>
      <c r="K155" s="34" t="s">
        <v>821</v>
      </c>
      <c r="L155" s="30" t="s">
        <v>1380</v>
      </c>
      <c r="P155" s="23" t="s">
        <v>1380</v>
      </c>
    </row>
    <row r="156" spans="1:8" ht="12">
      <c r="A156" s="54">
        <v>0.8104166666666667</v>
      </c>
      <c r="B156" s="54"/>
      <c r="C156" s="1" t="s">
        <v>922</v>
      </c>
      <c r="D156" s="1" t="s">
        <v>1107</v>
      </c>
      <c r="F156" s="1"/>
      <c r="H156" s="134"/>
    </row>
    <row r="157" spans="1:16" ht="48">
      <c r="A157" s="54">
        <v>0.8104166666666667</v>
      </c>
      <c r="B157" s="54">
        <v>0.8145833333333333</v>
      </c>
      <c r="C157" s="1"/>
      <c r="D157" s="1"/>
      <c r="F157" s="1" t="s">
        <v>1610</v>
      </c>
      <c r="G157" s="1" t="s">
        <v>645</v>
      </c>
      <c r="H157" s="134"/>
      <c r="K157" s="34" t="s">
        <v>821</v>
      </c>
      <c r="L157" s="30" t="s">
        <v>1380</v>
      </c>
      <c r="P157" s="23" t="s">
        <v>1380</v>
      </c>
    </row>
    <row r="158" spans="1:16" ht="48" customHeight="1">
      <c r="A158" s="54">
        <v>0.8152777777777778</v>
      </c>
      <c r="B158" s="54">
        <v>0.8180555555555555</v>
      </c>
      <c r="C158" s="1"/>
      <c r="D158" s="1"/>
      <c r="E158" s="12" t="s">
        <v>832</v>
      </c>
      <c r="G158" s="1" t="s">
        <v>455</v>
      </c>
      <c r="H158" s="134"/>
      <c r="K158" s="34" t="s">
        <v>821</v>
      </c>
      <c r="L158" s="30" t="s">
        <v>1380</v>
      </c>
      <c r="P158" s="23" t="s">
        <v>1380</v>
      </c>
    </row>
    <row r="159" spans="1:16" ht="48" customHeight="1">
      <c r="A159" s="54"/>
      <c r="B159" s="54"/>
      <c r="C159" s="1"/>
      <c r="D159" s="1"/>
      <c r="E159" s="12"/>
      <c r="F159" s="1" t="s">
        <v>833</v>
      </c>
      <c r="G159" s="1" t="s">
        <v>645</v>
      </c>
      <c r="H159" s="134"/>
      <c r="K159" s="34" t="s">
        <v>821</v>
      </c>
      <c r="L159" s="30" t="s">
        <v>1380</v>
      </c>
      <c r="P159" s="23" t="s">
        <v>1380</v>
      </c>
    </row>
    <row r="160" spans="1:16" ht="48" customHeight="1">
      <c r="A160" s="54">
        <v>0.81875</v>
      </c>
      <c r="B160" s="54">
        <v>0.8201388888888889</v>
      </c>
      <c r="C160" s="1" t="s">
        <v>1611</v>
      </c>
      <c r="D160" s="1" t="s">
        <v>1107</v>
      </c>
      <c r="E160" s="11" t="s">
        <v>1612</v>
      </c>
      <c r="F160" s="1"/>
      <c r="G160" s="1" t="s">
        <v>455</v>
      </c>
      <c r="H160" s="134"/>
      <c r="K160" s="34" t="s">
        <v>821</v>
      </c>
      <c r="L160" s="30" t="s">
        <v>1380</v>
      </c>
      <c r="P160" s="23" t="s">
        <v>1380</v>
      </c>
    </row>
    <row r="161" spans="1:16" ht="48" customHeight="1">
      <c r="A161" s="54">
        <v>0.8215277777777777</v>
      </c>
      <c r="B161" s="54"/>
      <c r="C161" s="1"/>
      <c r="D161" s="1"/>
      <c r="F161" s="1" t="s">
        <v>1613</v>
      </c>
      <c r="G161" s="1" t="s">
        <v>645</v>
      </c>
      <c r="H161" s="134"/>
      <c r="K161" s="34" t="s">
        <v>821</v>
      </c>
      <c r="L161" s="30" t="s">
        <v>1380</v>
      </c>
      <c r="P161" s="23" t="s">
        <v>1380</v>
      </c>
    </row>
    <row r="162" spans="1:16" ht="48" customHeight="1">
      <c r="A162" s="54">
        <v>0.8222222222222223</v>
      </c>
      <c r="B162" s="54"/>
      <c r="C162" s="1" t="s">
        <v>1614</v>
      </c>
      <c r="D162" s="1" t="s">
        <v>1107</v>
      </c>
      <c r="F162" s="1" t="s">
        <v>1615</v>
      </c>
      <c r="G162" s="1" t="s">
        <v>312</v>
      </c>
      <c r="H162" s="134"/>
      <c r="K162" s="34" t="s">
        <v>821</v>
      </c>
      <c r="L162" s="30" t="s">
        <v>1380</v>
      </c>
      <c r="P162" s="23" t="s">
        <v>1380</v>
      </c>
    </row>
    <row r="163" spans="1:16" ht="48" customHeight="1">
      <c r="A163" s="54">
        <v>0.825</v>
      </c>
      <c r="B163" s="54"/>
      <c r="C163" s="1" t="s">
        <v>1616</v>
      </c>
      <c r="D163" s="1" t="s">
        <v>1107</v>
      </c>
      <c r="E163" s="11" t="s">
        <v>1617</v>
      </c>
      <c r="G163" s="1" t="s">
        <v>455</v>
      </c>
      <c r="H163" s="134"/>
      <c r="K163" s="34" t="s">
        <v>821</v>
      </c>
      <c r="L163" s="30" t="s">
        <v>1380</v>
      </c>
      <c r="P163" s="23" t="s">
        <v>1380</v>
      </c>
    </row>
    <row r="164" spans="1:16" ht="48" customHeight="1">
      <c r="A164" s="54"/>
      <c r="B164" s="54"/>
      <c r="C164" s="1"/>
      <c r="D164" s="1"/>
      <c r="F164" s="1" t="s">
        <v>1618</v>
      </c>
      <c r="G164" s="1" t="s">
        <v>645</v>
      </c>
      <c r="H164" s="134"/>
      <c r="K164" s="34" t="s">
        <v>821</v>
      </c>
      <c r="L164" s="30" t="s">
        <v>1380</v>
      </c>
      <c r="P164" s="23" t="s">
        <v>1380</v>
      </c>
    </row>
    <row r="165" spans="1:16" ht="48" customHeight="1">
      <c r="A165" s="54">
        <v>0.8270833333333334</v>
      </c>
      <c r="B165" s="54"/>
      <c r="C165" s="1" t="s">
        <v>1619</v>
      </c>
      <c r="D165" s="1" t="s">
        <v>1107</v>
      </c>
      <c r="E165" s="11" t="s">
        <v>173</v>
      </c>
      <c r="G165" s="1" t="s">
        <v>1111</v>
      </c>
      <c r="H165" s="134"/>
      <c r="K165" s="34" t="s">
        <v>1115</v>
      </c>
      <c r="L165" s="30" t="s">
        <v>1380</v>
      </c>
      <c r="P165" s="23" t="s">
        <v>1380</v>
      </c>
    </row>
    <row r="166" spans="1:16" ht="48" customHeight="1">
      <c r="A166" s="54">
        <v>0.8305555555555556</v>
      </c>
      <c r="B166" s="54"/>
      <c r="C166" s="1" t="s">
        <v>1621</v>
      </c>
      <c r="D166" s="1" t="s">
        <v>1107</v>
      </c>
      <c r="F166" s="1" t="s">
        <v>1620</v>
      </c>
      <c r="G166" s="1" t="s">
        <v>645</v>
      </c>
      <c r="H166" s="134"/>
      <c r="L166" s="30" t="s">
        <v>1380</v>
      </c>
      <c r="P166" s="23" t="s">
        <v>1380</v>
      </c>
    </row>
    <row r="167" spans="1:16" ht="48" customHeight="1">
      <c r="A167" s="54">
        <v>0.83125</v>
      </c>
      <c r="B167" s="54">
        <v>0.8333333333333334</v>
      </c>
      <c r="C167" s="1"/>
      <c r="D167" s="1"/>
      <c r="F167" s="1" t="s">
        <v>749</v>
      </c>
      <c r="G167" s="1" t="s">
        <v>645</v>
      </c>
      <c r="H167" s="134"/>
      <c r="L167" s="30" t="s">
        <v>1380</v>
      </c>
      <c r="P167" s="23" t="s">
        <v>1380</v>
      </c>
    </row>
    <row r="168" spans="1:16" ht="48" customHeight="1">
      <c r="A168" s="54">
        <v>0.8347222222222223</v>
      </c>
      <c r="B168" s="54">
        <v>0.8395833333333332</v>
      </c>
      <c r="C168" s="1" t="s">
        <v>1719</v>
      </c>
      <c r="D168" s="1" t="s">
        <v>1107</v>
      </c>
      <c r="E168" s="11" t="s">
        <v>1622</v>
      </c>
      <c r="F168" s="1"/>
      <c r="G168" s="1" t="s">
        <v>458</v>
      </c>
      <c r="H168" s="134"/>
      <c r="K168" s="34" t="s">
        <v>1115</v>
      </c>
      <c r="L168" s="30" t="s">
        <v>1380</v>
      </c>
      <c r="P168" s="23" t="s">
        <v>1380</v>
      </c>
    </row>
    <row r="169" spans="1:16" ht="72">
      <c r="A169" s="54">
        <v>0.8395833333333332</v>
      </c>
      <c r="B169" s="54">
        <v>0.8458333333333333</v>
      </c>
      <c r="C169" s="1" t="s">
        <v>1721</v>
      </c>
      <c r="D169" s="1" t="s">
        <v>1107</v>
      </c>
      <c r="E169" s="11" t="s">
        <v>1720</v>
      </c>
      <c r="F169" s="1"/>
      <c r="G169" s="1" t="s">
        <v>1111</v>
      </c>
      <c r="H169" s="134"/>
      <c r="K169" s="34" t="s">
        <v>1115</v>
      </c>
      <c r="L169" s="30" t="s">
        <v>1380</v>
      </c>
      <c r="P169" s="23" t="s">
        <v>1380</v>
      </c>
    </row>
    <row r="170" spans="1:16" ht="48" customHeight="1">
      <c r="A170" s="51">
        <v>0.8465277777777778</v>
      </c>
      <c r="B170" s="51">
        <v>0.8513888888888889</v>
      </c>
      <c r="C170" s="1" t="s">
        <v>1751</v>
      </c>
      <c r="D170" s="1" t="s">
        <v>1107</v>
      </c>
      <c r="E170" s="11" t="s">
        <v>1722</v>
      </c>
      <c r="F170" s="1" t="s">
        <v>1752</v>
      </c>
      <c r="G170" s="1" t="s">
        <v>645</v>
      </c>
      <c r="H170" s="134"/>
      <c r="K170" s="34" t="s">
        <v>821</v>
      </c>
      <c r="L170" s="30" t="s">
        <v>1380</v>
      </c>
      <c r="P170" s="23" t="s">
        <v>1380</v>
      </c>
    </row>
    <row r="171" spans="1:16" ht="48" customHeight="1">
      <c r="A171" s="51">
        <v>0.8520833333333333</v>
      </c>
      <c r="B171" s="51">
        <v>0.8527777777777777</v>
      </c>
      <c r="C171" s="1" t="s">
        <v>1753</v>
      </c>
      <c r="D171" s="1" t="s">
        <v>1107</v>
      </c>
      <c r="F171" s="1" t="s">
        <v>378</v>
      </c>
      <c r="G171" s="1" t="s">
        <v>645</v>
      </c>
      <c r="H171" s="134"/>
      <c r="K171" s="34" t="s">
        <v>821</v>
      </c>
      <c r="L171" s="30" t="s">
        <v>1380</v>
      </c>
      <c r="P171" s="23" t="s">
        <v>1380</v>
      </c>
    </row>
    <row r="172" spans="1:8" ht="48" customHeight="1">
      <c r="A172" s="51">
        <v>0.8534722222222223</v>
      </c>
      <c r="B172" s="51">
        <v>0.8548611111111111</v>
      </c>
      <c r="C172" s="1" t="s">
        <v>379</v>
      </c>
      <c r="D172" s="1" t="s">
        <v>1107</v>
      </c>
      <c r="F172" s="1"/>
      <c r="H172" s="134"/>
    </row>
    <row r="173" spans="1:8" ht="48" customHeight="1">
      <c r="A173" s="51">
        <v>0.8555555555555556</v>
      </c>
      <c r="B173" s="51">
        <v>0.8611111111111112</v>
      </c>
      <c r="C173" s="1" t="s">
        <v>380</v>
      </c>
      <c r="D173" s="1"/>
      <c r="F173" s="1" t="s">
        <v>422</v>
      </c>
      <c r="H173" s="134"/>
    </row>
    <row r="174" spans="1:18" ht="48">
      <c r="A174" s="51">
        <v>0.8618055555555556</v>
      </c>
      <c r="B174" s="51">
        <v>0.8659722222222223</v>
      </c>
      <c r="C174" s="1" t="s">
        <v>381</v>
      </c>
      <c r="D174" s="1" t="s">
        <v>1864</v>
      </c>
      <c r="F174" s="1" t="s">
        <v>380</v>
      </c>
      <c r="H174" s="134"/>
      <c r="R174" s="34" t="s">
        <v>923</v>
      </c>
    </row>
    <row r="175" spans="1:18" ht="48" customHeight="1">
      <c r="A175" s="51">
        <v>0.8666666666666667</v>
      </c>
      <c r="B175" s="51">
        <v>0.8680555555555555</v>
      </c>
      <c r="C175" s="1" t="s">
        <v>727</v>
      </c>
      <c r="D175" s="1" t="s">
        <v>1864</v>
      </c>
      <c r="F175" s="1" t="s">
        <v>380</v>
      </c>
      <c r="H175" s="134"/>
      <c r="R175" s="34" t="s">
        <v>423</v>
      </c>
    </row>
    <row r="176" spans="1:18" ht="48" customHeight="1">
      <c r="A176" s="54">
        <v>0.8729166666666667</v>
      </c>
      <c r="B176" s="54"/>
      <c r="C176" s="1" t="s">
        <v>89</v>
      </c>
      <c r="D176" s="1" t="s">
        <v>1107</v>
      </c>
      <c r="F176" s="1" t="s">
        <v>380</v>
      </c>
      <c r="H176" s="134"/>
      <c r="R176" s="34" t="s">
        <v>1443</v>
      </c>
    </row>
    <row r="177" spans="1:8" ht="48" customHeight="1">
      <c r="A177" s="54">
        <v>0.8756944444444444</v>
      </c>
      <c r="B177" s="54"/>
      <c r="C177" s="1" t="s">
        <v>728</v>
      </c>
      <c r="D177" s="1" t="s">
        <v>1107</v>
      </c>
      <c r="F177" s="1" t="s">
        <v>380</v>
      </c>
      <c r="H177" s="134"/>
    </row>
    <row r="178" spans="1:19" s="16" customFormat="1" ht="15.75" customHeight="1">
      <c r="A178" s="56" t="s">
        <v>927</v>
      </c>
      <c r="B178" s="56"/>
      <c r="C178" s="14"/>
      <c r="D178" s="14"/>
      <c r="E178" s="14"/>
      <c r="F178" s="14"/>
      <c r="G178" s="14"/>
      <c r="H178" s="134"/>
      <c r="I178" s="39"/>
      <c r="K178" s="35"/>
      <c r="L178" s="29"/>
      <c r="M178" s="25"/>
      <c r="N178" s="25"/>
      <c r="O178" s="25"/>
      <c r="P178" s="25"/>
      <c r="Q178" s="25"/>
      <c r="R178" s="35"/>
      <c r="S178" s="34"/>
    </row>
    <row r="179" spans="1:12" ht="48" customHeight="1">
      <c r="A179" s="54">
        <v>0.876388888888889</v>
      </c>
      <c r="B179" s="54"/>
      <c r="C179" s="1"/>
      <c r="D179" s="1"/>
      <c r="F179" s="1" t="s">
        <v>729</v>
      </c>
      <c r="G179" s="1" t="s">
        <v>644</v>
      </c>
      <c r="H179" s="135"/>
      <c r="K179" s="36" t="s">
        <v>821</v>
      </c>
      <c r="L179" s="30" t="s">
        <v>1380</v>
      </c>
    </row>
    <row r="180" spans="1:18" ht="48" customHeight="1">
      <c r="A180" s="51">
        <v>0.8777777777777778</v>
      </c>
      <c r="B180" s="51">
        <v>0.8791666666666668</v>
      </c>
      <c r="C180" s="1" t="s">
        <v>730</v>
      </c>
      <c r="D180" s="1" t="s">
        <v>1864</v>
      </c>
      <c r="F180" s="1"/>
      <c r="R180" s="34" t="s">
        <v>924</v>
      </c>
    </row>
    <row r="181" spans="1:18" ht="48" customHeight="1">
      <c r="A181" s="51">
        <v>0.8798611111111111</v>
      </c>
      <c r="B181" s="51">
        <v>0.8833333333333333</v>
      </c>
      <c r="C181" s="1" t="s">
        <v>732</v>
      </c>
      <c r="D181" s="1" t="s">
        <v>1864</v>
      </c>
      <c r="E181" s="11" t="s">
        <v>731</v>
      </c>
      <c r="F181" s="1"/>
      <c r="G181" s="1" t="s">
        <v>925</v>
      </c>
      <c r="H181" s="133" t="s">
        <v>1892</v>
      </c>
      <c r="K181" s="34" t="s">
        <v>821</v>
      </c>
      <c r="L181" s="30" t="s">
        <v>1380</v>
      </c>
      <c r="M181" s="23" t="s">
        <v>1380</v>
      </c>
      <c r="N181" s="23" t="s">
        <v>1380</v>
      </c>
      <c r="R181" s="34" t="s">
        <v>926</v>
      </c>
    </row>
    <row r="182" spans="1:8" ht="48" customHeight="1">
      <c r="A182" s="51">
        <v>0.842361111111111</v>
      </c>
      <c r="B182" s="51">
        <v>0.8486111111111111</v>
      </c>
      <c r="C182" s="1" t="s">
        <v>380</v>
      </c>
      <c r="D182" s="1"/>
      <c r="F182" s="1"/>
      <c r="H182" s="134"/>
    </row>
    <row r="183" spans="1:18" ht="48">
      <c r="A183" s="51">
        <v>0.8493055555555555</v>
      </c>
      <c r="C183" s="1" t="s">
        <v>424</v>
      </c>
      <c r="D183" s="1" t="s">
        <v>821</v>
      </c>
      <c r="F183" s="1"/>
      <c r="H183" s="134"/>
      <c r="R183" s="34" t="s">
        <v>486</v>
      </c>
    </row>
    <row r="184" spans="1:8" ht="168">
      <c r="A184" s="51">
        <v>0.90625</v>
      </c>
      <c r="B184" s="51">
        <v>0.9326388888888889</v>
      </c>
      <c r="C184" s="1" t="s">
        <v>428</v>
      </c>
      <c r="D184" s="1" t="s">
        <v>1107</v>
      </c>
      <c r="F184" s="1"/>
      <c r="H184" s="135"/>
    </row>
    <row r="185" spans="1:13" ht="12">
      <c r="A185" s="54">
        <v>0.93125</v>
      </c>
      <c r="B185" s="54"/>
      <c r="C185" s="1"/>
      <c r="D185" s="1"/>
      <c r="E185" s="11" t="s">
        <v>414</v>
      </c>
      <c r="F185" s="1"/>
      <c r="G185" s="1" t="s">
        <v>457</v>
      </c>
      <c r="K185" s="34" t="s">
        <v>1107</v>
      </c>
      <c r="M185" s="23" t="s">
        <v>1380</v>
      </c>
    </row>
    <row r="186" spans="1:19" ht="84">
      <c r="A186" s="54">
        <v>0.9319444444444445</v>
      </c>
      <c r="B186" s="54"/>
      <c r="C186" s="1"/>
      <c r="D186" s="1"/>
      <c r="E186" s="11" t="s">
        <v>50</v>
      </c>
      <c r="F186" s="1"/>
      <c r="G186" s="1" t="s">
        <v>407</v>
      </c>
      <c r="H186" s="133" t="s">
        <v>468</v>
      </c>
      <c r="K186" s="34" t="s">
        <v>1115</v>
      </c>
      <c r="M186" s="23" t="s">
        <v>1380</v>
      </c>
      <c r="N186" s="23" t="s">
        <v>1380</v>
      </c>
      <c r="Q186" s="23" t="s">
        <v>1380</v>
      </c>
      <c r="R186" s="34" t="s">
        <v>961</v>
      </c>
      <c r="S186" s="34" t="s">
        <v>989</v>
      </c>
    </row>
    <row r="187" spans="1:8" ht="54" customHeight="1">
      <c r="A187" s="51">
        <v>0.9333333333333332</v>
      </c>
      <c r="B187" s="51">
        <v>0.9402777777777778</v>
      </c>
      <c r="C187" s="1" t="s">
        <v>733</v>
      </c>
      <c r="D187" s="1" t="s">
        <v>1107</v>
      </c>
      <c r="H187" s="134"/>
    </row>
    <row r="188" spans="3:13" ht="48" customHeight="1">
      <c r="C188" s="1"/>
      <c r="D188" s="1"/>
      <c r="E188" s="11" t="s">
        <v>361</v>
      </c>
      <c r="F188" s="1"/>
      <c r="G188" s="1" t="s">
        <v>224</v>
      </c>
      <c r="H188" s="134"/>
      <c r="K188" s="34" t="s">
        <v>1107</v>
      </c>
      <c r="M188" s="23" t="s">
        <v>1380</v>
      </c>
    </row>
    <row r="189" spans="1:13" ht="48" customHeight="1">
      <c r="A189" s="54">
        <v>0.9409722222222222</v>
      </c>
      <c r="B189" s="54">
        <v>0.9416666666666668</v>
      </c>
      <c r="C189" s="1" t="s">
        <v>736</v>
      </c>
      <c r="D189" s="1" t="s">
        <v>1107</v>
      </c>
      <c r="E189" s="11" t="s">
        <v>734</v>
      </c>
      <c r="F189" s="1"/>
      <c r="G189" s="1" t="s">
        <v>456</v>
      </c>
      <c r="H189" s="134"/>
      <c r="K189" s="34" t="s">
        <v>1115</v>
      </c>
      <c r="M189" s="23" t="s">
        <v>1380</v>
      </c>
    </row>
    <row r="190" spans="1:19" ht="156.75" customHeight="1">
      <c r="A190" s="51">
        <v>0.9423611111111111</v>
      </c>
      <c r="B190" s="51">
        <v>0.9618055555555555</v>
      </c>
      <c r="C190" s="1" t="s">
        <v>108</v>
      </c>
      <c r="D190" s="1" t="s">
        <v>485</v>
      </c>
      <c r="F190" s="1"/>
      <c r="H190" s="134"/>
      <c r="S190" s="34" t="s">
        <v>429</v>
      </c>
    </row>
    <row r="191" spans="1:18" ht="36">
      <c r="A191" s="54">
        <v>0.9493055555555556</v>
      </c>
      <c r="B191" s="54"/>
      <c r="C191" s="1"/>
      <c r="D191" s="1"/>
      <c r="E191" s="11" t="s">
        <v>962</v>
      </c>
      <c r="F191" s="1"/>
      <c r="G191" s="1" t="s">
        <v>2000</v>
      </c>
      <c r="H191" s="134"/>
      <c r="K191" s="34" t="s">
        <v>1108</v>
      </c>
      <c r="L191" s="30" t="s">
        <v>1380</v>
      </c>
      <c r="M191" s="23" t="s">
        <v>1380</v>
      </c>
      <c r="R191" s="34" t="s">
        <v>109</v>
      </c>
    </row>
    <row r="192" spans="1:18" ht="48" customHeight="1">
      <c r="A192" s="51">
        <v>0.9625</v>
      </c>
      <c r="B192" s="51">
        <v>0.9729166666666668</v>
      </c>
      <c r="C192" s="1" t="s">
        <v>894</v>
      </c>
      <c r="D192" s="1" t="s">
        <v>821</v>
      </c>
      <c r="E192" s="11" t="s">
        <v>735</v>
      </c>
      <c r="F192" s="1"/>
      <c r="G192" s="1" t="s">
        <v>1138</v>
      </c>
      <c r="H192" s="134"/>
      <c r="I192" s="88"/>
      <c r="K192" s="34" t="s">
        <v>1108</v>
      </c>
      <c r="L192" s="30" t="s">
        <v>1380</v>
      </c>
      <c r="M192" s="23" t="s">
        <v>1380</v>
      </c>
      <c r="N192" s="23" t="s">
        <v>1380</v>
      </c>
      <c r="O192" s="23" t="s">
        <v>1380</v>
      </c>
      <c r="R192" s="34" t="s">
        <v>1139</v>
      </c>
    </row>
    <row r="193" spans="1:18" ht="72">
      <c r="A193" s="51">
        <v>0.9736111111111111</v>
      </c>
      <c r="B193" s="51">
        <v>0.9784722222222223</v>
      </c>
      <c r="C193" s="1" t="s">
        <v>1785</v>
      </c>
      <c r="D193" s="1" t="s">
        <v>485</v>
      </c>
      <c r="E193" s="11" t="s">
        <v>897</v>
      </c>
      <c r="F193" s="1"/>
      <c r="G193" s="1" t="s">
        <v>1138</v>
      </c>
      <c r="H193" s="134"/>
      <c r="I193" s="88"/>
      <c r="K193" s="34" t="s">
        <v>1115</v>
      </c>
      <c r="N193" s="23" t="s">
        <v>1380</v>
      </c>
      <c r="O193" s="23" t="s">
        <v>1380</v>
      </c>
      <c r="R193" s="34" t="s">
        <v>430</v>
      </c>
    </row>
    <row r="194" spans="1:15" ht="48" customHeight="1">
      <c r="A194" s="51">
        <v>0.9791666666666666</v>
      </c>
      <c r="C194" s="1" t="s">
        <v>1523</v>
      </c>
      <c r="D194" s="1" t="s">
        <v>821</v>
      </c>
      <c r="E194" s="11" t="s">
        <v>895</v>
      </c>
      <c r="F194" s="1"/>
      <c r="G194" s="1" t="s">
        <v>1138</v>
      </c>
      <c r="H194" s="134"/>
      <c r="I194" s="88"/>
      <c r="K194" s="34" t="s">
        <v>1108</v>
      </c>
      <c r="L194" s="30" t="s">
        <v>1380</v>
      </c>
      <c r="N194" s="23" t="s">
        <v>1380</v>
      </c>
      <c r="O194" s="23" t="s">
        <v>1380</v>
      </c>
    </row>
    <row r="195" spans="1:14" ht="48" customHeight="1">
      <c r="A195" s="54">
        <v>0.9819444444444444</v>
      </c>
      <c r="B195" s="54"/>
      <c r="C195" s="1"/>
      <c r="D195" s="1"/>
      <c r="E195" s="11" t="s">
        <v>898</v>
      </c>
      <c r="F195" s="1"/>
      <c r="G195" s="1" t="s">
        <v>1508</v>
      </c>
      <c r="H195" s="134"/>
      <c r="I195" s="88"/>
      <c r="K195" s="34" t="s">
        <v>1107</v>
      </c>
      <c r="N195" s="23" t="s">
        <v>1380</v>
      </c>
    </row>
    <row r="196" spans="1:9" ht="48" customHeight="1">
      <c r="A196" s="54"/>
      <c r="B196" s="54"/>
      <c r="C196" s="1" t="s">
        <v>1140</v>
      </c>
      <c r="D196" s="1" t="s">
        <v>821</v>
      </c>
      <c r="F196" s="1"/>
      <c r="H196" s="134"/>
      <c r="I196" s="88"/>
    </row>
    <row r="197" spans="1:9" ht="48" customHeight="1">
      <c r="A197" s="51">
        <v>0.9930555555555555</v>
      </c>
      <c r="B197" s="51">
        <v>0.9951388888888889</v>
      </c>
      <c r="C197" s="1" t="s">
        <v>899</v>
      </c>
      <c r="D197" s="1" t="s">
        <v>821</v>
      </c>
      <c r="F197" s="1"/>
      <c r="H197" s="134"/>
      <c r="I197" s="88"/>
    </row>
    <row r="198" spans="1:18" ht="60">
      <c r="A198" s="54">
        <v>0.9965277777777778</v>
      </c>
      <c r="B198" s="51">
        <v>1.0041666666666667</v>
      </c>
      <c r="C198" s="1" t="s">
        <v>746</v>
      </c>
      <c r="D198" s="1" t="s">
        <v>821</v>
      </c>
      <c r="E198" s="11" t="s">
        <v>896</v>
      </c>
      <c r="F198" s="1"/>
      <c r="G198" s="1" t="s">
        <v>647</v>
      </c>
      <c r="H198" s="134"/>
      <c r="I198" s="88"/>
      <c r="K198" s="34" t="s">
        <v>1115</v>
      </c>
      <c r="L198" s="30" t="s">
        <v>1380</v>
      </c>
      <c r="M198" s="23" t="s">
        <v>1380</v>
      </c>
      <c r="R198" s="34" t="s">
        <v>707</v>
      </c>
    </row>
    <row r="199" spans="1:9" ht="48">
      <c r="A199" s="51">
        <v>1.007638888888889</v>
      </c>
      <c r="B199" s="51">
        <v>1.0138888888888888</v>
      </c>
      <c r="C199" s="1" t="s">
        <v>708</v>
      </c>
      <c r="D199" s="1" t="s">
        <v>821</v>
      </c>
      <c r="F199" s="1"/>
      <c r="H199" s="134"/>
      <c r="I199" s="88"/>
    </row>
    <row r="200" spans="1:18" ht="36">
      <c r="A200" s="51">
        <v>1.0180555555555555</v>
      </c>
      <c r="B200" s="51">
        <v>1.0243055555555556</v>
      </c>
      <c r="C200" s="1"/>
      <c r="D200" s="1"/>
      <c r="E200" s="11" t="s">
        <v>900</v>
      </c>
      <c r="F200" s="1"/>
      <c r="G200" s="1" t="s">
        <v>709</v>
      </c>
      <c r="H200" s="134"/>
      <c r="I200" s="88"/>
      <c r="K200" s="34" t="s">
        <v>1108</v>
      </c>
      <c r="L200" s="30" t="s">
        <v>1380</v>
      </c>
      <c r="N200" s="23" t="s">
        <v>1380</v>
      </c>
      <c r="O200" s="23" t="s">
        <v>1380</v>
      </c>
      <c r="R200" s="34" t="s">
        <v>1809</v>
      </c>
    </row>
    <row r="201" spans="1:19" ht="72">
      <c r="A201" s="51">
        <v>1.0152777777777777</v>
      </c>
      <c r="B201" s="51">
        <v>1.0263888888888888</v>
      </c>
      <c r="C201" s="1" t="s">
        <v>1810</v>
      </c>
      <c r="D201" s="1" t="s">
        <v>485</v>
      </c>
      <c r="H201" s="134"/>
      <c r="I201" s="88"/>
      <c r="S201" s="34" t="s">
        <v>429</v>
      </c>
    </row>
    <row r="202" spans="1:9" ht="60">
      <c r="A202" s="54">
        <v>1.0194444444444444</v>
      </c>
      <c r="B202" s="54">
        <v>1.0381944444444444</v>
      </c>
      <c r="C202" s="1" t="s">
        <v>1811</v>
      </c>
      <c r="D202" s="1" t="s">
        <v>485</v>
      </c>
      <c r="F202" s="1"/>
      <c r="H202" s="134"/>
      <c r="I202" s="88"/>
    </row>
    <row r="203" spans="1:18" ht="132">
      <c r="A203" s="54">
        <v>1.034722222222222</v>
      </c>
      <c r="B203" s="54">
        <v>1.0395833333333333</v>
      </c>
      <c r="C203" s="1"/>
      <c r="D203" s="1"/>
      <c r="E203" s="11" t="s">
        <v>888</v>
      </c>
      <c r="F203" s="1"/>
      <c r="G203" s="1" t="s">
        <v>709</v>
      </c>
      <c r="H203" s="134"/>
      <c r="I203" s="88"/>
      <c r="K203" s="34" t="s">
        <v>1108</v>
      </c>
      <c r="L203" s="30" t="s">
        <v>1380</v>
      </c>
      <c r="N203" s="23" t="s">
        <v>1380</v>
      </c>
      <c r="O203" s="23" t="s">
        <v>1380</v>
      </c>
      <c r="R203" s="34" t="s">
        <v>431</v>
      </c>
    </row>
    <row r="204" spans="1:9" ht="36">
      <c r="A204" s="54">
        <v>1.038888888888889</v>
      </c>
      <c r="B204" s="54">
        <v>1.0444444444444445</v>
      </c>
      <c r="C204" s="1" t="s">
        <v>142</v>
      </c>
      <c r="D204" s="1" t="s">
        <v>485</v>
      </c>
      <c r="F204" s="1"/>
      <c r="H204" s="134"/>
      <c r="I204" s="88"/>
    </row>
    <row r="205" spans="1:9" ht="60">
      <c r="A205" s="54">
        <v>1.0458333333333334</v>
      </c>
      <c r="B205" s="54">
        <v>1.05625</v>
      </c>
      <c r="C205" s="1" t="s">
        <v>724</v>
      </c>
      <c r="D205" s="1" t="s">
        <v>485</v>
      </c>
      <c r="F205" s="1"/>
      <c r="H205" s="134"/>
      <c r="I205" s="88"/>
    </row>
    <row r="206" spans="1:18" ht="48" customHeight="1">
      <c r="A206" s="51">
        <v>1.05625</v>
      </c>
      <c r="B206" s="51">
        <v>1.0611111111111111</v>
      </c>
      <c r="C206" s="1"/>
      <c r="D206" s="1"/>
      <c r="E206" s="11" t="s">
        <v>889</v>
      </c>
      <c r="F206" s="1"/>
      <c r="G206" s="1" t="s">
        <v>709</v>
      </c>
      <c r="H206" s="134"/>
      <c r="I206" s="88"/>
      <c r="K206" s="34" t="s">
        <v>1108</v>
      </c>
      <c r="N206" s="23" t="s">
        <v>1380</v>
      </c>
      <c r="O206" s="23" t="s">
        <v>1380</v>
      </c>
      <c r="R206" s="34" t="s">
        <v>768</v>
      </c>
    </row>
    <row r="207" spans="1:9" ht="48" customHeight="1">
      <c r="A207" s="54">
        <v>1.0631944444444443</v>
      </c>
      <c r="B207" s="54"/>
      <c r="C207" s="1" t="s">
        <v>887</v>
      </c>
      <c r="D207" s="1" t="s">
        <v>485</v>
      </c>
      <c r="F207" s="1"/>
      <c r="H207" s="134"/>
      <c r="I207" s="88"/>
    </row>
    <row r="208" spans="1:9" ht="48">
      <c r="A208" s="54">
        <v>1.0680555555555555</v>
      </c>
      <c r="B208" s="54">
        <v>1.0756944444444445</v>
      </c>
      <c r="C208" s="1" t="s">
        <v>823</v>
      </c>
      <c r="D208" s="1" t="s">
        <v>821</v>
      </c>
      <c r="F208" s="1"/>
      <c r="H208" s="134"/>
      <c r="I208" s="88"/>
    </row>
    <row r="209" spans="1:18" ht="48" customHeight="1">
      <c r="A209" s="54">
        <v>1.0763888888888888</v>
      </c>
      <c r="B209" s="54">
        <v>1.0805555555555555</v>
      </c>
      <c r="C209" s="1"/>
      <c r="D209" s="1"/>
      <c r="E209" s="11" t="s">
        <v>890</v>
      </c>
      <c r="F209" s="1"/>
      <c r="G209" s="1" t="s">
        <v>709</v>
      </c>
      <c r="H209" s="134"/>
      <c r="I209" s="88"/>
      <c r="K209" s="34" t="s">
        <v>1108</v>
      </c>
      <c r="L209" s="30" t="s">
        <v>1380</v>
      </c>
      <c r="N209" s="23" t="s">
        <v>1380</v>
      </c>
      <c r="O209" s="23" t="s">
        <v>1380</v>
      </c>
      <c r="R209" s="34" t="s">
        <v>769</v>
      </c>
    </row>
    <row r="210" spans="1:9" ht="48" customHeight="1">
      <c r="A210" s="51">
        <v>1.0770833333333334</v>
      </c>
      <c r="B210" s="51">
        <v>1.0777777777777777</v>
      </c>
      <c r="C210" s="1" t="s">
        <v>824</v>
      </c>
      <c r="D210" s="1" t="s">
        <v>821</v>
      </c>
      <c r="H210" s="134"/>
      <c r="I210" s="88"/>
    </row>
    <row r="211" spans="1:18" ht="54" customHeight="1">
      <c r="A211" s="51">
        <v>1.0798611111111112</v>
      </c>
      <c r="B211" s="51">
        <v>1.0868055555555556</v>
      </c>
      <c r="C211" s="1" t="s">
        <v>1459</v>
      </c>
      <c r="D211" s="1" t="s">
        <v>1864</v>
      </c>
      <c r="F211" s="1"/>
      <c r="H211" s="134"/>
      <c r="I211" s="88"/>
      <c r="R211" s="34" t="s">
        <v>487</v>
      </c>
    </row>
    <row r="212" spans="1:18" ht="48">
      <c r="A212" s="54">
        <v>1.0895833333333333</v>
      </c>
      <c r="B212" s="54">
        <v>1.0979166666666667</v>
      </c>
      <c r="C212" s="1" t="s">
        <v>1460</v>
      </c>
      <c r="D212" s="1" t="s">
        <v>1107</v>
      </c>
      <c r="H212" s="134"/>
      <c r="I212" s="88"/>
      <c r="R212" s="34" t="s">
        <v>432</v>
      </c>
    </row>
    <row r="213" spans="1:18" ht="84">
      <c r="A213" s="54"/>
      <c r="B213" s="54"/>
      <c r="C213" s="1"/>
      <c r="D213" s="1"/>
      <c r="E213" s="11" t="s">
        <v>963</v>
      </c>
      <c r="F213" s="1"/>
      <c r="G213" s="1" t="s">
        <v>1508</v>
      </c>
      <c r="H213" s="134"/>
      <c r="I213" s="88"/>
      <c r="K213" s="34" t="s">
        <v>1115</v>
      </c>
      <c r="N213" s="23" t="s">
        <v>1380</v>
      </c>
      <c r="R213" s="34" t="s">
        <v>433</v>
      </c>
    </row>
    <row r="214" spans="1:13" ht="48" customHeight="1">
      <c r="A214" s="54">
        <v>1.1</v>
      </c>
      <c r="B214" s="54"/>
      <c r="C214" s="1" t="s">
        <v>965</v>
      </c>
      <c r="D214" s="1" t="s">
        <v>821</v>
      </c>
      <c r="E214" s="11" t="s">
        <v>964</v>
      </c>
      <c r="F214" s="1"/>
      <c r="G214" s="1" t="s">
        <v>362</v>
      </c>
      <c r="H214" s="134"/>
      <c r="I214" s="88"/>
      <c r="K214" s="34" t="s">
        <v>1115</v>
      </c>
      <c r="M214" s="23" t="s">
        <v>1380</v>
      </c>
    </row>
    <row r="215" spans="1:18" ht="48" customHeight="1">
      <c r="A215" s="54">
        <v>1.104861111111111</v>
      </c>
      <c r="B215" s="54"/>
      <c r="C215" s="1"/>
      <c r="D215" s="1"/>
      <c r="E215" s="11" t="s">
        <v>966</v>
      </c>
      <c r="F215" s="1"/>
      <c r="G215" s="1" t="s">
        <v>363</v>
      </c>
      <c r="H215" s="134"/>
      <c r="K215" s="34" t="s">
        <v>1115</v>
      </c>
      <c r="M215" s="23" t="s">
        <v>1380</v>
      </c>
      <c r="R215" s="34" t="s">
        <v>1463</v>
      </c>
    </row>
    <row r="216" spans="1:8" ht="48" customHeight="1">
      <c r="A216" s="54">
        <v>1.1027777777777776</v>
      </c>
      <c r="B216" s="54">
        <v>1.10625</v>
      </c>
      <c r="C216" s="1" t="s">
        <v>1461</v>
      </c>
      <c r="D216" s="1" t="s">
        <v>1107</v>
      </c>
      <c r="F216" s="1"/>
      <c r="H216" s="134"/>
    </row>
    <row r="217" spans="1:8" ht="48" customHeight="1" thickBot="1">
      <c r="A217" s="51">
        <v>1.1076388888888888</v>
      </c>
      <c r="B217" s="51">
        <v>1.1097222222222223</v>
      </c>
      <c r="C217" s="1" t="s">
        <v>1462</v>
      </c>
      <c r="D217" s="1" t="s">
        <v>1107</v>
      </c>
      <c r="F217" s="1"/>
      <c r="H217" s="134"/>
    </row>
    <row r="218" spans="1:19" ht="204.75" thickBot="1">
      <c r="A218" s="51">
        <v>1.1104166666666666</v>
      </c>
      <c r="B218" s="51">
        <v>1.1118055555555555</v>
      </c>
      <c r="C218" s="1"/>
      <c r="D218" s="1"/>
      <c r="E218" s="11" t="s">
        <v>967</v>
      </c>
      <c r="F218" s="1"/>
      <c r="G218" s="1" t="s">
        <v>986</v>
      </c>
      <c r="H218" s="134"/>
      <c r="J218" s="9"/>
      <c r="K218" s="34" t="s">
        <v>1107</v>
      </c>
      <c r="M218" s="23" t="s">
        <v>1380</v>
      </c>
      <c r="R218" s="95" t="s">
        <v>1874</v>
      </c>
      <c r="S218" s="63"/>
    </row>
    <row r="219" spans="1:10" ht="48" customHeight="1">
      <c r="A219" s="51">
        <v>1.1131944444444444</v>
      </c>
      <c r="B219" s="51">
        <v>1.117361111111111</v>
      </c>
      <c r="C219" s="1" t="s">
        <v>1464</v>
      </c>
      <c r="D219" s="1" t="s">
        <v>1107</v>
      </c>
      <c r="H219" s="134"/>
      <c r="J219" s="9"/>
    </row>
    <row r="220" spans="1:18" ht="48" customHeight="1">
      <c r="A220" s="54">
        <v>1.1145833333333333</v>
      </c>
      <c r="B220" s="54"/>
      <c r="C220" s="1"/>
      <c r="D220" s="1"/>
      <c r="E220" s="11" t="s">
        <v>968</v>
      </c>
      <c r="F220" s="1"/>
      <c r="G220" s="1" t="s">
        <v>407</v>
      </c>
      <c r="H220" s="134"/>
      <c r="J220" s="9"/>
      <c r="K220" s="34" t="s">
        <v>1107</v>
      </c>
      <c r="M220" s="23" t="s">
        <v>1380</v>
      </c>
      <c r="N220" s="23" t="s">
        <v>1380</v>
      </c>
      <c r="O220" s="23" t="s">
        <v>1380</v>
      </c>
      <c r="R220" s="34" t="s">
        <v>985</v>
      </c>
    </row>
    <row r="221" spans="1:10" ht="48" customHeight="1">
      <c r="A221" s="54">
        <v>1.1201388888888888</v>
      </c>
      <c r="B221" s="54">
        <v>1.1229166666666666</v>
      </c>
      <c r="C221" s="1" t="s">
        <v>1465</v>
      </c>
      <c r="D221" s="1" t="s">
        <v>1107</v>
      </c>
      <c r="H221" s="134"/>
      <c r="J221" s="9"/>
    </row>
    <row r="222" spans="1:18" ht="48" customHeight="1">
      <c r="A222" s="51">
        <v>1.1208333333333333</v>
      </c>
      <c r="B222" s="51">
        <v>1.1229166666666666</v>
      </c>
      <c r="C222" s="1"/>
      <c r="D222" s="1"/>
      <c r="E222" s="11" t="s">
        <v>969</v>
      </c>
      <c r="F222" s="1"/>
      <c r="G222" s="1" t="s">
        <v>364</v>
      </c>
      <c r="H222" s="134"/>
      <c r="J222" s="9"/>
      <c r="K222" s="34" t="s">
        <v>1107</v>
      </c>
      <c r="M222" s="23" t="s">
        <v>1380</v>
      </c>
      <c r="N222" s="23" t="s">
        <v>1380</v>
      </c>
      <c r="R222" s="34" t="s">
        <v>990</v>
      </c>
    </row>
    <row r="223" spans="1:10" ht="48">
      <c r="A223" s="51">
        <v>1.1263888888888889</v>
      </c>
      <c r="B223" s="51">
        <v>1.13125</v>
      </c>
      <c r="C223" s="1" t="s">
        <v>984</v>
      </c>
      <c r="D223" s="1" t="s">
        <v>821</v>
      </c>
      <c r="H223" s="134"/>
      <c r="J223" s="9"/>
    </row>
    <row r="224" spans="1:11" ht="60">
      <c r="A224" s="51">
        <v>1.1263888888888889</v>
      </c>
      <c r="B224" s="51">
        <v>1.128472222222222</v>
      </c>
      <c r="C224" s="1"/>
      <c r="D224" s="1"/>
      <c r="E224" s="11" t="s">
        <v>970</v>
      </c>
      <c r="F224" s="1"/>
      <c r="G224" s="1" t="s">
        <v>365</v>
      </c>
      <c r="H224" s="134"/>
      <c r="J224" s="9"/>
      <c r="K224" s="34" t="s">
        <v>1107</v>
      </c>
    </row>
    <row r="225" spans="1:10" ht="48" customHeight="1">
      <c r="A225" s="51">
        <v>1.1319444444444444</v>
      </c>
      <c r="B225" s="51">
        <v>1.132638888888889</v>
      </c>
      <c r="C225" s="1"/>
      <c r="D225" s="1"/>
      <c r="H225" s="134"/>
      <c r="J225" s="9"/>
    </row>
    <row r="226" spans="1:18" ht="60">
      <c r="A226" s="51">
        <v>1.1305555555555555</v>
      </c>
      <c r="B226" s="51">
        <v>1.1333333333333333</v>
      </c>
      <c r="C226" s="1"/>
      <c r="D226" s="1"/>
      <c r="E226" s="11" t="s">
        <v>971</v>
      </c>
      <c r="F226" s="1"/>
      <c r="G226" s="1" t="s">
        <v>365</v>
      </c>
      <c r="H226" s="135"/>
      <c r="J226" s="9"/>
      <c r="K226" s="34" t="s">
        <v>1107</v>
      </c>
      <c r="M226" s="23" t="s">
        <v>1380</v>
      </c>
      <c r="O226" s="23" t="s">
        <v>1380</v>
      </c>
      <c r="R226" s="34" t="s">
        <v>483</v>
      </c>
    </row>
    <row r="227" spans="1:10" ht="84">
      <c r="A227" s="51">
        <v>1.1319444444444444</v>
      </c>
      <c r="B227" s="51">
        <v>1.1416666666666666</v>
      </c>
      <c r="C227" s="1" t="s">
        <v>987</v>
      </c>
      <c r="D227" s="1" t="s">
        <v>1107</v>
      </c>
      <c r="F227" s="1"/>
      <c r="J227" s="9"/>
    </row>
    <row r="228" spans="1:10" ht="144">
      <c r="A228" s="51">
        <v>1.1423611111111112</v>
      </c>
      <c r="B228" s="51">
        <v>1.1645833333333333</v>
      </c>
      <c r="C228" s="1" t="s">
        <v>51</v>
      </c>
      <c r="D228" s="1" t="s">
        <v>1107</v>
      </c>
      <c r="J228" s="9"/>
    </row>
    <row r="229" spans="1:13" ht="60">
      <c r="A229" s="51">
        <v>1.1409722222222223</v>
      </c>
      <c r="B229" s="51">
        <v>1.1423611111111112</v>
      </c>
      <c r="C229" s="1"/>
      <c r="D229" s="1"/>
      <c r="E229" s="11" t="s">
        <v>972</v>
      </c>
      <c r="F229" s="1"/>
      <c r="G229" s="1" t="s">
        <v>366</v>
      </c>
      <c r="H229" s="133" t="s">
        <v>473</v>
      </c>
      <c r="J229" s="9"/>
      <c r="K229" s="34" t="s">
        <v>1107</v>
      </c>
      <c r="M229" s="23" t="s">
        <v>1380</v>
      </c>
    </row>
    <row r="230" spans="1:18" ht="84">
      <c r="A230" s="54">
        <v>1.152777777777778</v>
      </c>
      <c r="B230" s="54">
        <v>1.15625</v>
      </c>
      <c r="C230" s="1"/>
      <c r="D230" s="1"/>
      <c r="E230" s="11" t="s">
        <v>988</v>
      </c>
      <c r="F230" s="1"/>
      <c r="G230" s="1" t="s">
        <v>1509</v>
      </c>
      <c r="H230" s="134"/>
      <c r="I230" s="39"/>
      <c r="J230" s="9"/>
      <c r="K230" s="34" t="s">
        <v>1107</v>
      </c>
      <c r="M230" s="23" t="s">
        <v>1380</v>
      </c>
      <c r="O230" s="23" t="s">
        <v>1380</v>
      </c>
      <c r="R230" s="34" t="s">
        <v>737</v>
      </c>
    </row>
    <row r="231" spans="1:18" ht="48" customHeight="1">
      <c r="A231" s="54">
        <v>1.1611111111111112</v>
      </c>
      <c r="B231" s="54"/>
      <c r="C231" s="1"/>
      <c r="D231" s="1"/>
      <c r="E231" s="11" t="s">
        <v>309</v>
      </c>
      <c r="F231" s="1"/>
      <c r="G231" s="1" t="s">
        <v>1509</v>
      </c>
      <c r="H231" s="134"/>
      <c r="I231" s="39"/>
      <c r="J231" s="9"/>
      <c r="K231" s="34" t="s">
        <v>1107</v>
      </c>
      <c r="M231" s="23" t="s">
        <v>1380</v>
      </c>
      <c r="N231" s="23" t="s">
        <v>1443</v>
      </c>
      <c r="O231" s="23" t="s">
        <v>1380</v>
      </c>
      <c r="R231" s="34" t="s">
        <v>739</v>
      </c>
    </row>
    <row r="232" spans="1:15" ht="48" customHeight="1">
      <c r="A232" s="54">
        <v>1.163888888888889</v>
      </c>
      <c r="B232" s="54"/>
      <c r="C232" s="1"/>
      <c r="D232" s="1"/>
      <c r="E232" s="11" t="s">
        <v>973</v>
      </c>
      <c r="F232" s="1"/>
      <c r="G232" s="1" t="s">
        <v>367</v>
      </c>
      <c r="H232" s="134"/>
      <c r="I232" s="39"/>
      <c r="J232" s="9"/>
      <c r="K232" s="34" t="s">
        <v>1107</v>
      </c>
      <c r="M232" s="23" t="s">
        <v>1380</v>
      </c>
      <c r="O232" s="23" t="s">
        <v>1380</v>
      </c>
    </row>
    <row r="233" spans="1:10" ht="48">
      <c r="A233" s="54">
        <v>1.1645833333333333</v>
      </c>
      <c r="B233" s="54">
        <v>1.1701388888888888</v>
      </c>
      <c r="C233" s="1" t="s">
        <v>738</v>
      </c>
      <c r="D233" s="1" t="s">
        <v>1107</v>
      </c>
      <c r="F233" s="1"/>
      <c r="H233" s="134"/>
      <c r="I233" s="39"/>
      <c r="J233" s="9"/>
    </row>
    <row r="234" spans="1:15" ht="48" customHeight="1">
      <c r="A234" s="54">
        <v>1.1666666666666667</v>
      </c>
      <c r="B234" s="54"/>
      <c r="C234" s="1"/>
      <c r="D234" s="1"/>
      <c r="E234" s="11" t="s">
        <v>308</v>
      </c>
      <c r="F234" s="1"/>
      <c r="G234" s="1" t="s">
        <v>368</v>
      </c>
      <c r="H234" s="134"/>
      <c r="I234" s="39"/>
      <c r="J234" s="9"/>
      <c r="K234" s="34" t="s">
        <v>1107</v>
      </c>
      <c r="M234" s="23" t="s">
        <v>1380</v>
      </c>
      <c r="O234" s="23" t="s">
        <v>1380</v>
      </c>
    </row>
    <row r="235" spans="1:18" ht="48" customHeight="1" thickBot="1">
      <c r="A235" s="54">
        <v>1.16875</v>
      </c>
      <c r="B235" s="54"/>
      <c r="C235" s="1"/>
      <c r="D235" s="1"/>
      <c r="E235" s="11" t="s">
        <v>974</v>
      </c>
      <c r="F235" s="1"/>
      <c r="H235" s="135"/>
      <c r="I235" s="39"/>
      <c r="J235" s="9"/>
      <c r="M235" s="23" t="s">
        <v>1380</v>
      </c>
      <c r="R235" s="34" t="s">
        <v>310</v>
      </c>
    </row>
    <row r="236" spans="1:19" ht="180.75" thickBot="1">
      <c r="A236" s="54">
        <v>1.1701388888888888</v>
      </c>
      <c r="B236" s="54"/>
      <c r="C236" s="1"/>
      <c r="D236" s="1"/>
      <c r="E236" s="11" t="s">
        <v>975</v>
      </c>
      <c r="F236" s="1"/>
      <c r="G236" s="1" t="s">
        <v>1669</v>
      </c>
      <c r="H236" s="100" t="s">
        <v>467</v>
      </c>
      <c r="J236" s="9"/>
      <c r="K236" s="34" t="s">
        <v>1107</v>
      </c>
      <c r="M236" s="23" t="s">
        <v>1380</v>
      </c>
      <c r="O236" s="23" t="s">
        <v>1380</v>
      </c>
      <c r="R236" s="95" t="s">
        <v>806</v>
      </c>
      <c r="S236" s="63"/>
    </row>
    <row r="237" spans="1:18" ht="118.5" customHeight="1">
      <c r="A237" s="54">
        <v>1.1708333333333334</v>
      </c>
      <c r="B237" s="54">
        <v>1.1854166666666666</v>
      </c>
      <c r="C237" s="1" t="s">
        <v>1164</v>
      </c>
      <c r="D237" s="1" t="s">
        <v>1107</v>
      </c>
      <c r="F237" s="1"/>
      <c r="J237" s="9"/>
      <c r="R237" s="34" t="s">
        <v>1163</v>
      </c>
    </row>
    <row r="238" spans="1:10" ht="48">
      <c r="A238" s="51">
        <v>1.1861111111111111</v>
      </c>
      <c r="B238" s="51">
        <v>1.190972222222222</v>
      </c>
      <c r="C238" s="1" t="s">
        <v>976</v>
      </c>
      <c r="D238" s="1" t="s">
        <v>821</v>
      </c>
      <c r="F238" s="1"/>
      <c r="J238" s="9"/>
    </row>
    <row r="239" spans="1:10" ht="60">
      <c r="A239" s="54">
        <v>1.1944444444444444</v>
      </c>
      <c r="B239" s="54">
        <v>1.2</v>
      </c>
      <c r="C239" s="1" t="s">
        <v>449</v>
      </c>
      <c r="D239" s="1" t="s">
        <v>1107</v>
      </c>
      <c r="J239" s="9"/>
    </row>
    <row r="240" spans="1:18" ht="48" customHeight="1">
      <c r="A240" s="54">
        <v>1.195138888888889</v>
      </c>
      <c r="B240" s="54"/>
      <c r="C240" s="1"/>
      <c r="D240" s="1"/>
      <c r="E240" s="11" t="s">
        <v>977</v>
      </c>
      <c r="F240" s="1"/>
      <c r="G240" s="1" t="s">
        <v>370</v>
      </c>
      <c r="H240" s="133" t="s">
        <v>474</v>
      </c>
      <c r="J240" s="9"/>
      <c r="K240" s="34" t="s">
        <v>1107</v>
      </c>
      <c r="R240" s="34" t="s">
        <v>451</v>
      </c>
    </row>
    <row r="241" spans="1:18" ht="48">
      <c r="A241" s="54">
        <v>1.198611111111111</v>
      </c>
      <c r="B241" s="54">
        <v>1.1993055555555556</v>
      </c>
      <c r="C241" s="1"/>
      <c r="D241" s="1"/>
      <c r="E241" s="11" t="s">
        <v>978</v>
      </c>
      <c r="F241" s="1"/>
      <c r="G241" s="1" t="s">
        <v>1113</v>
      </c>
      <c r="H241" s="135"/>
      <c r="J241" s="44"/>
      <c r="K241" s="34" t="s">
        <v>1108</v>
      </c>
      <c r="L241" s="30" t="s">
        <v>1380</v>
      </c>
      <c r="M241" s="23" t="s">
        <v>1380</v>
      </c>
      <c r="R241" s="34" t="s">
        <v>774</v>
      </c>
    </row>
    <row r="242" spans="1:18" ht="48" customHeight="1">
      <c r="A242" s="54">
        <v>1.2027777777777777</v>
      </c>
      <c r="B242" s="54"/>
      <c r="C242" s="1" t="s">
        <v>450</v>
      </c>
      <c r="D242" s="1" t="s">
        <v>1107</v>
      </c>
      <c r="F242" s="1"/>
      <c r="J242" s="44"/>
      <c r="R242" s="34" t="s">
        <v>434</v>
      </c>
    </row>
    <row r="243" spans="1:18" ht="84">
      <c r="A243" s="54">
        <v>1.2118055555555556</v>
      </c>
      <c r="B243" s="54">
        <v>1.2256944444444444</v>
      </c>
      <c r="C243" s="1"/>
      <c r="D243" s="1"/>
      <c r="E243" s="11" t="s">
        <v>979</v>
      </c>
      <c r="F243" s="1"/>
      <c r="G243" s="1" t="s">
        <v>452</v>
      </c>
      <c r="H243" s="100" t="s">
        <v>468</v>
      </c>
      <c r="J243" s="44"/>
      <c r="K243" s="34" t="s">
        <v>1885</v>
      </c>
      <c r="L243" s="30" t="s">
        <v>1380</v>
      </c>
      <c r="M243" s="23" t="s">
        <v>1380</v>
      </c>
      <c r="N243" s="23" t="s">
        <v>1380</v>
      </c>
      <c r="O243" s="23" t="s">
        <v>1380</v>
      </c>
      <c r="R243" s="34" t="s">
        <v>773</v>
      </c>
    </row>
    <row r="244" spans="1:10" ht="60">
      <c r="A244" s="54">
        <v>1.2118055555555556</v>
      </c>
      <c r="B244" s="54">
        <v>1.2236111111111112</v>
      </c>
      <c r="C244" s="1" t="s">
        <v>454</v>
      </c>
      <c r="D244" s="1" t="s">
        <v>1107</v>
      </c>
      <c r="F244" s="1"/>
      <c r="J244" s="44"/>
    </row>
    <row r="245" spans="1:18" ht="96.75" thickBot="1">
      <c r="A245" s="54">
        <v>1.2243055555555555</v>
      </c>
      <c r="B245" s="54">
        <v>1.2375</v>
      </c>
      <c r="C245" s="1" t="s">
        <v>498</v>
      </c>
      <c r="D245" s="1" t="s">
        <v>1107</v>
      </c>
      <c r="F245" s="1"/>
      <c r="J245" s="44"/>
      <c r="R245" s="34" t="s">
        <v>775</v>
      </c>
    </row>
    <row r="246" spans="1:19" ht="48.75" thickBot="1">
      <c r="A246" s="51">
        <v>1.2319444444444445</v>
      </c>
      <c r="B246" s="51">
        <v>1.2340277777777777</v>
      </c>
      <c r="C246" s="1"/>
      <c r="D246" s="1"/>
      <c r="E246" s="11" t="s">
        <v>980</v>
      </c>
      <c r="F246" s="1"/>
      <c r="G246" s="1" t="s">
        <v>902</v>
      </c>
      <c r="H246" s="133" t="s">
        <v>473</v>
      </c>
      <c r="J246" s="9"/>
      <c r="K246" s="34" t="s">
        <v>1107</v>
      </c>
      <c r="M246" s="23" t="s">
        <v>1380</v>
      </c>
      <c r="O246" s="23" t="s">
        <v>1380</v>
      </c>
      <c r="R246" s="95" t="s">
        <v>776</v>
      </c>
      <c r="S246" s="63"/>
    </row>
    <row r="247" spans="1:18" ht="84">
      <c r="A247" s="51">
        <v>1.2347222222222223</v>
      </c>
      <c r="B247" s="51">
        <v>1.2381944444444444</v>
      </c>
      <c r="C247" s="1"/>
      <c r="D247" s="1"/>
      <c r="E247" s="11" t="s">
        <v>981</v>
      </c>
      <c r="F247" s="1"/>
      <c r="G247" s="1" t="s">
        <v>1881</v>
      </c>
      <c r="H247" s="134"/>
      <c r="J247" s="9"/>
      <c r="K247" s="34" t="s">
        <v>1107</v>
      </c>
      <c r="M247" s="23" t="s">
        <v>1380</v>
      </c>
      <c r="O247" s="23" t="s">
        <v>1380</v>
      </c>
      <c r="P247" s="23" t="s">
        <v>1380</v>
      </c>
      <c r="R247" s="34" t="s">
        <v>453</v>
      </c>
    </row>
    <row r="248" spans="1:10" ht="96">
      <c r="A248" s="54">
        <v>1.238888888888889</v>
      </c>
      <c r="B248" s="54">
        <v>1.25</v>
      </c>
      <c r="C248" s="1" t="s">
        <v>185</v>
      </c>
      <c r="D248" s="1" t="s">
        <v>1107</v>
      </c>
      <c r="F248" s="1"/>
      <c r="H248" s="134"/>
      <c r="J248" s="9"/>
    </row>
    <row r="249" spans="1:10" ht="48" customHeight="1">
      <c r="A249" s="54">
        <v>1.2395833333333333</v>
      </c>
      <c r="B249" s="54"/>
      <c r="C249" s="1"/>
      <c r="D249" s="1"/>
      <c r="E249" s="11" t="s">
        <v>982</v>
      </c>
      <c r="F249" s="1"/>
      <c r="H249" s="134"/>
      <c r="J249" s="9"/>
    </row>
    <row r="250" spans="1:15" ht="48" customHeight="1">
      <c r="A250" s="51">
        <v>1.2402777777777778</v>
      </c>
      <c r="B250" s="51">
        <v>1.2444444444444445</v>
      </c>
      <c r="C250" s="1"/>
      <c r="D250" s="1"/>
      <c r="E250" s="11" t="s">
        <v>280</v>
      </c>
      <c r="F250" s="1"/>
      <c r="G250" s="1" t="s">
        <v>367</v>
      </c>
      <c r="H250" s="134"/>
      <c r="J250" s="9"/>
      <c r="K250" s="34" t="s">
        <v>1107</v>
      </c>
      <c r="M250" s="23" t="s">
        <v>1380</v>
      </c>
      <c r="O250" s="23" t="s">
        <v>1380</v>
      </c>
    </row>
    <row r="251" spans="1:15" ht="48" customHeight="1">
      <c r="A251" s="51">
        <v>1.2451388888888888</v>
      </c>
      <c r="B251" s="51">
        <v>1.2486111111111111</v>
      </c>
      <c r="C251" s="1"/>
      <c r="D251" s="1"/>
      <c r="E251" s="11" t="s">
        <v>281</v>
      </c>
      <c r="F251" s="1"/>
      <c r="G251" s="1" t="s">
        <v>368</v>
      </c>
      <c r="H251" s="134"/>
      <c r="J251" s="9"/>
      <c r="K251" s="34" t="s">
        <v>1107</v>
      </c>
      <c r="M251" s="23" t="s">
        <v>1380</v>
      </c>
      <c r="O251" s="23" t="s">
        <v>1380</v>
      </c>
    </row>
    <row r="252" spans="1:15" ht="48" customHeight="1">
      <c r="A252" s="51">
        <v>1.2493055555555557</v>
      </c>
      <c r="B252" s="51">
        <v>1.2506944444444443</v>
      </c>
      <c r="C252" s="1"/>
      <c r="D252" s="1"/>
      <c r="E252" s="11" t="s">
        <v>282</v>
      </c>
      <c r="F252" s="1"/>
      <c r="G252" s="1" t="s">
        <v>1882</v>
      </c>
      <c r="H252" s="134"/>
      <c r="J252" s="9"/>
      <c r="K252" s="34" t="s">
        <v>1107</v>
      </c>
      <c r="M252" s="23" t="s">
        <v>1380</v>
      </c>
      <c r="O252" s="23" t="s">
        <v>1380</v>
      </c>
    </row>
    <row r="253" spans="1:18" ht="48" customHeight="1">
      <c r="A253" s="51">
        <v>1.2513888888888889</v>
      </c>
      <c r="B253" s="51">
        <v>1.2548611111111112</v>
      </c>
      <c r="C253" s="1"/>
      <c r="D253" s="1"/>
      <c r="E253" s="11" t="s">
        <v>283</v>
      </c>
      <c r="F253" s="1"/>
      <c r="G253" s="1" t="s">
        <v>902</v>
      </c>
      <c r="H253" s="134"/>
      <c r="J253" s="9"/>
      <c r="K253" s="34" t="s">
        <v>1107</v>
      </c>
      <c r="M253" s="23" t="s">
        <v>1380</v>
      </c>
      <c r="R253" s="34" t="s">
        <v>147</v>
      </c>
    </row>
    <row r="254" spans="1:10" ht="72">
      <c r="A254" s="54">
        <v>1.253472222222222</v>
      </c>
      <c r="B254" s="54">
        <v>1.2645833333333334</v>
      </c>
      <c r="C254" s="1" t="s">
        <v>41</v>
      </c>
      <c r="D254" s="1" t="s">
        <v>1107</v>
      </c>
      <c r="F254" s="1"/>
      <c r="H254" s="134"/>
      <c r="J254" s="9"/>
    </row>
    <row r="255" spans="1:13" ht="48">
      <c r="A255" s="51">
        <v>1.2555555555555555</v>
      </c>
      <c r="B255" s="51">
        <v>1.2604166666666667</v>
      </c>
      <c r="C255" s="1"/>
      <c r="D255" s="1"/>
      <c r="E255" s="11" t="s">
        <v>284</v>
      </c>
      <c r="F255" s="1"/>
      <c r="G255" s="1" t="s">
        <v>190</v>
      </c>
      <c r="H255" s="134"/>
      <c r="J255" s="9"/>
      <c r="K255" s="34" t="s">
        <v>1107</v>
      </c>
      <c r="M255" s="23" t="s">
        <v>1380</v>
      </c>
    </row>
    <row r="256" spans="1:19" ht="180">
      <c r="A256" s="51">
        <v>1.2645833333333334</v>
      </c>
      <c r="B256" s="51">
        <v>1.2881944444444444</v>
      </c>
      <c r="C256" s="1" t="s">
        <v>146</v>
      </c>
      <c r="D256" s="1" t="s">
        <v>1107</v>
      </c>
      <c r="F256" s="1"/>
      <c r="H256" s="134"/>
      <c r="J256" s="9"/>
      <c r="R256" s="34" t="s">
        <v>778</v>
      </c>
      <c r="S256" s="34" t="s">
        <v>777</v>
      </c>
    </row>
    <row r="257" spans="1:18" ht="48" customHeight="1">
      <c r="A257" s="54">
        <v>1.2763888888888888</v>
      </c>
      <c r="B257" s="54"/>
      <c r="C257" s="1"/>
      <c r="D257" s="1"/>
      <c r="E257" s="11" t="s">
        <v>287</v>
      </c>
      <c r="F257" s="1"/>
      <c r="G257" s="1" t="s">
        <v>902</v>
      </c>
      <c r="H257" s="134"/>
      <c r="I257" s="39"/>
      <c r="J257" s="9"/>
      <c r="K257" s="34" t="s">
        <v>1107</v>
      </c>
      <c r="M257" s="23" t="s">
        <v>1380</v>
      </c>
      <c r="R257" s="34" t="s">
        <v>779</v>
      </c>
    </row>
    <row r="258" spans="1:18" ht="48" customHeight="1" thickBot="1">
      <c r="A258" s="54">
        <v>1.284722222222222</v>
      </c>
      <c r="B258" s="54"/>
      <c r="C258" s="1"/>
      <c r="D258" s="1"/>
      <c r="E258" s="11" t="s">
        <v>288</v>
      </c>
      <c r="F258" s="1"/>
      <c r="G258" s="1" t="s">
        <v>190</v>
      </c>
      <c r="H258" s="134"/>
      <c r="I258" s="39"/>
      <c r="J258" s="9"/>
      <c r="K258" s="34" t="s">
        <v>1107</v>
      </c>
      <c r="M258" s="23" t="s">
        <v>1380</v>
      </c>
      <c r="O258" s="23" t="s">
        <v>1380</v>
      </c>
      <c r="R258" s="34" t="s">
        <v>148</v>
      </c>
    </row>
    <row r="259" spans="1:19" ht="48" customHeight="1" thickBot="1">
      <c r="A259" s="54"/>
      <c r="B259" s="54"/>
      <c r="C259" s="1"/>
      <c r="D259" s="1"/>
      <c r="E259" s="11" t="s">
        <v>289</v>
      </c>
      <c r="F259" s="1"/>
      <c r="G259" s="1" t="s">
        <v>149</v>
      </c>
      <c r="H259" s="134"/>
      <c r="I259" s="39"/>
      <c r="J259" s="9"/>
      <c r="K259" s="34" t="s">
        <v>1107</v>
      </c>
      <c r="M259" s="23" t="s">
        <v>1380</v>
      </c>
      <c r="R259" s="95" t="s">
        <v>484</v>
      </c>
      <c r="S259" s="63"/>
    </row>
    <row r="260" spans="1:18" ht="48" customHeight="1">
      <c r="A260" s="54">
        <v>1.288888888888889</v>
      </c>
      <c r="B260" s="54"/>
      <c r="C260" s="1"/>
      <c r="D260" s="1"/>
      <c r="E260" s="11" t="s">
        <v>181</v>
      </c>
      <c r="F260" s="1"/>
      <c r="G260" s="1" t="s">
        <v>902</v>
      </c>
      <c r="H260" s="135"/>
      <c r="J260" s="44"/>
      <c r="K260" s="34" t="s">
        <v>1107</v>
      </c>
      <c r="M260" s="23" t="s">
        <v>1380</v>
      </c>
      <c r="R260" s="34" t="s">
        <v>150</v>
      </c>
    </row>
    <row r="261" spans="1:18" ht="48">
      <c r="A261" s="54">
        <v>1.292361111111111</v>
      </c>
      <c r="B261" s="54">
        <v>1.2958333333333334</v>
      </c>
      <c r="C261" s="1" t="s">
        <v>90</v>
      </c>
      <c r="D261" s="1" t="s">
        <v>821</v>
      </c>
      <c r="F261" s="1"/>
      <c r="J261" s="44"/>
      <c r="R261" s="34" t="s">
        <v>152</v>
      </c>
    </row>
    <row r="262" spans="1:13" ht="48" customHeight="1">
      <c r="A262" s="54"/>
      <c r="B262" s="54"/>
      <c r="C262" s="1"/>
      <c r="D262" s="1"/>
      <c r="E262" s="11" t="s">
        <v>182</v>
      </c>
      <c r="F262" s="1"/>
      <c r="G262" s="1" t="s">
        <v>2000</v>
      </c>
      <c r="H262" s="100" t="s">
        <v>472</v>
      </c>
      <c r="J262" s="44"/>
      <c r="K262" s="34" t="s">
        <v>1115</v>
      </c>
      <c r="L262" s="30" t="s">
        <v>1380</v>
      </c>
      <c r="M262" s="23" t="s">
        <v>1380</v>
      </c>
    </row>
    <row r="263" spans="1:18" ht="48">
      <c r="A263" s="54">
        <v>1.2993055555555555</v>
      </c>
      <c r="B263" s="54"/>
      <c r="C263" s="1" t="s">
        <v>143</v>
      </c>
      <c r="D263" s="1" t="s">
        <v>821</v>
      </c>
      <c r="F263" s="1"/>
      <c r="J263" s="44"/>
      <c r="R263" s="34" t="s">
        <v>780</v>
      </c>
    </row>
    <row r="264" spans="1:10" ht="48" customHeight="1">
      <c r="A264" s="54">
        <v>1.3041666666666667</v>
      </c>
      <c r="B264" s="54"/>
      <c r="C264" s="1" t="s">
        <v>183</v>
      </c>
      <c r="D264" s="1" t="s">
        <v>821</v>
      </c>
      <c r="F264" s="1"/>
      <c r="J264" s="44"/>
    </row>
    <row r="265" spans="1:19" ht="48" customHeight="1">
      <c r="A265" s="54">
        <v>1.309027777777778</v>
      </c>
      <c r="B265" s="54"/>
      <c r="C265" s="1" t="s">
        <v>184</v>
      </c>
      <c r="D265" s="1" t="s">
        <v>821</v>
      </c>
      <c r="F265" s="1"/>
      <c r="J265" s="44"/>
      <c r="S265" s="34" t="s">
        <v>1204</v>
      </c>
    </row>
    <row r="266" spans="1:19" ht="48" customHeight="1">
      <c r="A266" s="54"/>
      <c r="B266" s="54"/>
      <c r="C266" s="1" t="s">
        <v>781</v>
      </c>
      <c r="D266" s="1" t="s">
        <v>448</v>
      </c>
      <c r="F266" s="1"/>
      <c r="J266" s="44"/>
      <c r="S266" s="34" t="s">
        <v>249</v>
      </c>
    </row>
    <row r="267" spans="1:18" ht="60">
      <c r="A267" s="54">
        <v>1.3138888888888889</v>
      </c>
      <c r="B267" s="54">
        <v>1.3173611111111112</v>
      </c>
      <c r="E267" s="11" t="s">
        <v>230</v>
      </c>
      <c r="F267" s="1"/>
      <c r="G267" s="1" t="s">
        <v>1886</v>
      </c>
      <c r="H267" s="100" t="s">
        <v>475</v>
      </c>
      <c r="J267" s="9"/>
      <c r="K267" s="34" t="s">
        <v>1107</v>
      </c>
      <c r="M267" s="23" t="s">
        <v>1380</v>
      </c>
      <c r="R267" s="34" t="s">
        <v>151</v>
      </c>
    </row>
    <row r="268" spans="1:19" ht="60">
      <c r="A268" s="54">
        <v>1.3208333333333333</v>
      </c>
      <c r="B268" s="54">
        <v>1.3298611111111112</v>
      </c>
      <c r="C268" s="1" t="s">
        <v>64</v>
      </c>
      <c r="D268" s="1" t="s">
        <v>1864</v>
      </c>
      <c r="R268" s="34" t="s">
        <v>782</v>
      </c>
      <c r="S268" s="34" t="s">
        <v>249</v>
      </c>
    </row>
    <row r="269" spans="1:4" ht="12">
      <c r="A269" s="54"/>
      <c r="C269" s="1"/>
      <c r="D269" s="1"/>
    </row>
    <row r="270" spans="1:18" ht="48">
      <c r="A270" s="54">
        <v>1.3215277777777776</v>
      </c>
      <c r="B270" s="54"/>
      <c r="E270" s="11" t="s">
        <v>1884</v>
      </c>
      <c r="F270" s="1"/>
      <c r="G270" s="1" t="s">
        <v>1512</v>
      </c>
      <c r="H270" s="100" t="s">
        <v>468</v>
      </c>
      <c r="K270" s="34" t="s">
        <v>1115</v>
      </c>
      <c r="L270" s="30" t="s">
        <v>1380</v>
      </c>
      <c r="M270" s="23" t="s">
        <v>1380</v>
      </c>
      <c r="O270" s="23" t="s">
        <v>1380</v>
      </c>
      <c r="R270" s="34" t="s">
        <v>840</v>
      </c>
    </row>
    <row r="271" spans="1:18" ht="60">
      <c r="A271" s="54">
        <v>1.3270833333333334</v>
      </c>
      <c r="B271" s="54"/>
      <c r="C271" s="1"/>
      <c r="D271" s="1"/>
      <c r="E271" s="11" t="s">
        <v>1883</v>
      </c>
      <c r="F271" s="1"/>
      <c r="G271" s="1" t="s">
        <v>2000</v>
      </c>
      <c r="H271" s="100" t="s">
        <v>476</v>
      </c>
      <c r="K271" s="34" t="s">
        <v>821</v>
      </c>
      <c r="L271" s="30" t="s">
        <v>1380</v>
      </c>
      <c r="M271" s="23" t="s">
        <v>1380</v>
      </c>
      <c r="N271" s="23" t="s">
        <v>1380</v>
      </c>
      <c r="O271" s="23" t="s">
        <v>1380</v>
      </c>
      <c r="R271" s="34" t="s">
        <v>841</v>
      </c>
    </row>
    <row r="272" spans="1:19" ht="48" customHeight="1">
      <c r="A272" s="54">
        <v>1.3270833333333334</v>
      </c>
      <c r="B272" s="54">
        <v>1.3291666666666666</v>
      </c>
      <c r="C272" s="1" t="s">
        <v>627</v>
      </c>
      <c r="D272" s="1" t="s">
        <v>485</v>
      </c>
      <c r="F272" s="1"/>
      <c r="S272" s="34" t="s">
        <v>249</v>
      </c>
    </row>
    <row r="273" spans="1:19" ht="48" customHeight="1">
      <c r="A273" s="54">
        <v>1.3298611111111112</v>
      </c>
      <c r="B273" s="54">
        <v>1.3319444444444444</v>
      </c>
      <c r="C273" s="1" t="s">
        <v>231</v>
      </c>
      <c r="D273" s="1" t="s">
        <v>448</v>
      </c>
      <c r="F273" s="1"/>
      <c r="R273" s="34" t="s">
        <v>628</v>
      </c>
      <c r="S273" s="34" t="s">
        <v>249</v>
      </c>
    </row>
    <row r="274" spans="1:6" ht="48" customHeight="1">
      <c r="A274" s="54">
        <v>1.3333333333333333</v>
      </c>
      <c r="B274" s="54"/>
      <c r="C274" s="1" t="s">
        <v>629</v>
      </c>
      <c r="D274" s="1" t="s">
        <v>485</v>
      </c>
      <c r="F274" s="1"/>
    </row>
    <row r="275" spans="1:18" ht="48">
      <c r="A275" s="54">
        <v>1.3333333333333333</v>
      </c>
      <c r="B275" s="54"/>
      <c r="C275" s="1"/>
      <c r="D275" s="1"/>
      <c r="E275" s="11" t="s">
        <v>608</v>
      </c>
      <c r="F275" s="1"/>
      <c r="G275" s="1" t="s">
        <v>709</v>
      </c>
      <c r="H275" s="133" t="s">
        <v>468</v>
      </c>
      <c r="K275" s="34" t="s">
        <v>821</v>
      </c>
      <c r="L275" s="30" t="s">
        <v>1380</v>
      </c>
      <c r="M275" s="23" t="s">
        <v>1380</v>
      </c>
      <c r="N275" s="23" t="s">
        <v>1380</v>
      </c>
      <c r="O275" s="23" t="s">
        <v>1380</v>
      </c>
      <c r="R275" s="34" t="s">
        <v>842</v>
      </c>
    </row>
    <row r="276" spans="1:18" ht="48" customHeight="1">
      <c r="A276" s="54">
        <v>1.3347222222222221</v>
      </c>
      <c r="B276" s="54">
        <v>1.3388888888888888</v>
      </c>
      <c r="C276" s="1" t="s">
        <v>680</v>
      </c>
      <c r="D276" s="1" t="s">
        <v>1107</v>
      </c>
      <c r="F276" s="1"/>
      <c r="H276" s="134"/>
      <c r="R276" s="34" t="s">
        <v>52</v>
      </c>
    </row>
    <row r="277" spans="1:13" ht="48" customHeight="1">
      <c r="A277" s="54">
        <v>1.3395833333333333</v>
      </c>
      <c r="B277" s="54"/>
      <c r="C277" s="1"/>
      <c r="D277" s="1"/>
      <c r="E277" s="11" t="s">
        <v>964</v>
      </c>
      <c r="F277" s="1"/>
      <c r="G277" s="1" t="s">
        <v>362</v>
      </c>
      <c r="H277" s="134"/>
      <c r="K277" s="34" t="s">
        <v>1115</v>
      </c>
      <c r="M277" s="23" t="s">
        <v>1380</v>
      </c>
    </row>
    <row r="278" spans="1:8" ht="48" customHeight="1">
      <c r="A278" s="54">
        <v>1.3402777777777777</v>
      </c>
      <c r="B278" s="54">
        <v>1.3430555555555557</v>
      </c>
      <c r="C278" s="1" t="s">
        <v>110</v>
      </c>
      <c r="D278" s="1" t="s">
        <v>1107</v>
      </c>
      <c r="F278" s="1"/>
      <c r="H278" s="134"/>
    </row>
    <row r="279" spans="1:18" ht="60">
      <c r="A279" s="54">
        <v>1.34375</v>
      </c>
      <c r="B279" s="54">
        <v>1.3520833333333335</v>
      </c>
      <c r="C279" s="1" t="s">
        <v>111</v>
      </c>
      <c r="D279" s="1" t="s">
        <v>1107</v>
      </c>
      <c r="F279" s="1"/>
      <c r="H279" s="134"/>
      <c r="R279" s="34" t="s">
        <v>681</v>
      </c>
    </row>
    <row r="280" spans="1:19" ht="84">
      <c r="A280" s="51">
        <v>1.3520833333333335</v>
      </c>
      <c r="B280" s="51">
        <v>1.3625</v>
      </c>
      <c r="C280" s="1" t="s">
        <v>42</v>
      </c>
      <c r="D280" s="1" t="s">
        <v>821</v>
      </c>
      <c r="F280" s="1"/>
      <c r="H280" s="134"/>
      <c r="S280" s="34" t="s">
        <v>249</v>
      </c>
    </row>
    <row r="281" spans="1:18" ht="72.75" thickBot="1">
      <c r="A281" s="51">
        <v>1.3541666666666667</v>
      </c>
      <c r="C281" s="1"/>
      <c r="D281" s="1"/>
      <c r="E281" s="11" t="s">
        <v>784</v>
      </c>
      <c r="F281" s="1"/>
      <c r="H281" s="135"/>
      <c r="I281" s="39"/>
      <c r="K281" s="34" t="s">
        <v>1115</v>
      </c>
      <c r="M281" s="23" t="s">
        <v>1380</v>
      </c>
      <c r="R281" s="11" t="s">
        <v>785</v>
      </c>
    </row>
    <row r="282" spans="1:19" ht="184.5" customHeight="1" thickBot="1">
      <c r="A282" s="51">
        <v>1.357638888888889</v>
      </c>
      <c r="C282" s="1"/>
      <c r="D282" s="1"/>
      <c r="E282" s="11" t="s">
        <v>786</v>
      </c>
      <c r="F282" s="1"/>
      <c r="G282" s="1" t="s">
        <v>2001</v>
      </c>
      <c r="H282" s="133" t="s">
        <v>472</v>
      </c>
      <c r="I282" s="39"/>
      <c r="K282" s="34" t="s">
        <v>1108</v>
      </c>
      <c r="L282" s="30" t="s">
        <v>1380</v>
      </c>
      <c r="M282" s="23" t="s">
        <v>1380</v>
      </c>
      <c r="O282" s="23" t="s">
        <v>1380</v>
      </c>
      <c r="R282" s="95" t="s">
        <v>783</v>
      </c>
      <c r="S282" s="63"/>
    </row>
    <row r="283" spans="1:15" ht="36">
      <c r="A283" s="51">
        <v>1.3583333333333334</v>
      </c>
      <c r="C283" s="1"/>
      <c r="D283" s="1"/>
      <c r="E283" s="11" t="s">
        <v>787</v>
      </c>
      <c r="F283" s="1"/>
      <c r="G283" s="1" t="s">
        <v>2001</v>
      </c>
      <c r="H283" s="134"/>
      <c r="I283" s="39"/>
      <c r="K283" s="34" t="s">
        <v>1108</v>
      </c>
      <c r="L283" s="30" t="s">
        <v>1380</v>
      </c>
      <c r="M283" s="23" t="s">
        <v>1380</v>
      </c>
      <c r="O283" s="23" t="s">
        <v>1380</v>
      </c>
    </row>
    <row r="284" spans="1:15" ht="36">
      <c r="A284" s="51">
        <v>1.3604166666666666</v>
      </c>
      <c r="C284" s="1"/>
      <c r="D284" s="1"/>
      <c r="E284" s="11" t="s">
        <v>788</v>
      </c>
      <c r="F284" s="1"/>
      <c r="G284" s="1" t="s">
        <v>2001</v>
      </c>
      <c r="H284" s="134"/>
      <c r="I284" s="39"/>
      <c r="K284" s="34" t="s">
        <v>1108</v>
      </c>
      <c r="L284" s="30" t="s">
        <v>1380</v>
      </c>
      <c r="M284" s="23" t="s">
        <v>1380</v>
      </c>
      <c r="O284" s="23" t="s">
        <v>1380</v>
      </c>
    </row>
    <row r="285" spans="1:15" ht="36">
      <c r="A285" s="51">
        <v>1.3694444444444445</v>
      </c>
      <c r="C285" s="1"/>
      <c r="D285" s="1"/>
      <c r="E285" s="11" t="s">
        <v>789</v>
      </c>
      <c r="F285" s="1"/>
      <c r="G285" s="1" t="s">
        <v>2001</v>
      </c>
      <c r="H285" s="135"/>
      <c r="I285" s="39"/>
      <c r="K285" s="34" t="s">
        <v>1108</v>
      </c>
      <c r="L285" s="30" t="s">
        <v>1380</v>
      </c>
      <c r="M285" s="23" t="s">
        <v>1380</v>
      </c>
      <c r="O285" s="23" t="s">
        <v>1380</v>
      </c>
    </row>
    <row r="286" spans="1:19" ht="60">
      <c r="A286" s="54">
        <v>1.3631944444444446</v>
      </c>
      <c r="B286" s="54">
        <v>1.3701388888888888</v>
      </c>
      <c r="C286" s="1" t="s">
        <v>1375</v>
      </c>
      <c r="D286" s="1" t="s">
        <v>1107</v>
      </c>
      <c r="F286" s="1"/>
      <c r="R286" s="34" t="s">
        <v>144</v>
      </c>
      <c r="S286" s="34" t="s">
        <v>249</v>
      </c>
    </row>
    <row r="287" spans="1:19" ht="290.25" customHeight="1">
      <c r="A287" s="54">
        <v>1.3708333333333333</v>
      </c>
      <c r="B287" s="54">
        <v>1.403472222222222</v>
      </c>
      <c r="C287" s="1" t="s">
        <v>1376</v>
      </c>
      <c r="D287" s="1" t="s">
        <v>1107</v>
      </c>
      <c r="F287" s="1"/>
      <c r="R287" s="34" t="s">
        <v>1410</v>
      </c>
      <c r="S287" s="34" t="s">
        <v>249</v>
      </c>
    </row>
    <row r="288" spans="3:6" ht="48" customHeight="1">
      <c r="C288" s="1" t="s">
        <v>1409</v>
      </c>
      <c r="D288" s="1" t="s">
        <v>448</v>
      </c>
      <c r="F288" s="1"/>
    </row>
    <row r="289" spans="1:18" ht="48" customHeight="1">
      <c r="A289" s="54">
        <v>1.4083333333333332</v>
      </c>
      <c r="B289" s="54">
        <v>1.4145833333333335</v>
      </c>
      <c r="C289" s="1"/>
      <c r="D289" s="1"/>
      <c r="E289" s="11" t="s">
        <v>959</v>
      </c>
      <c r="F289" s="1"/>
      <c r="G289" s="1" t="s">
        <v>1670</v>
      </c>
      <c r="H289" s="100" t="s">
        <v>477</v>
      </c>
      <c r="K289" s="34" t="s">
        <v>1885</v>
      </c>
      <c r="L289" s="30" t="s">
        <v>1380</v>
      </c>
      <c r="M289" s="23" t="s">
        <v>1380</v>
      </c>
      <c r="N289" s="23" t="s">
        <v>1380</v>
      </c>
      <c r="O289" s="23" t="s">
        <v>1380</v>
      </c>
      <c r="R289" s="34" t="s">
        <v>991</v>
      </c>
    </row>
    <row r="290" spans="1:19" ht="60">
      <c r="A290" s="54">
        <v>1.4111111111111112</v>
      </c>
      <c r="B290" s="51">
        <v>1.41875</v>
      </c>
      <c r="C290" s="1" t="s">
        <v>112</v>
      </c>
      <c r="D290" s="1" t="s">
        <v>485</v>
      </c>
      <c r="F290" s="1"/>
      <c r="S290" s="34" t="s">
        <v>249</v>
      </c>
    </row>
    <row r="291" spans="1:19" ht="252">
      <c r="A291" s="54">
        <v>1.4159722222222222</v>
      </c>
      <c r="B291" s="51">
        <v>1.4611111111111112</v>
      </c>
      <c r="C291" s="1" t="s">
        <v>98</v>
      </c>
      <c r="D291" s="1" t="s">
        <v>1107</v>
      </c>
      <c r="F291" s="1"/>
      <c r="R291" s="34" t="s">
        <v>790</v>
      </c>
      <c r="S291" s="34" t="s">
        <v>249</v>
      </c>
    </row>
    <row r="292" spans="1:13" ht="48" customHeight="1">
      <c r="A292" s="54">
        <v>1.4180555555555554</v>
      </c>
      <c r="B292" s="54"/>
      <c r="C292" s="1"/>
      <c r="D292" s="1"/>
      <c r="E292" s="11" t="s">
        <v>960</v>
      </c>
      <c r="F292" s="1"/>
      <c r="G292" s="1" t="s">
        <v>229</v>
      </c>
      <c r="K292" s="34" t="s">
        <v>1115</v>
      </c>
      <c r="M292" s="23" t="s">
        <v>1380</v>
      </c>
    </row>
    <row r="293" spans="1:13" ht="24">
      <c r="A293" s="54">
        <v>1.4340277777777777</v>
      </c>
      <c r="B293" s="54"/>
      <c r="C293" s="1"/>
      <c r="D293" s="1"/>
      <c r="E293" s="11" t="s">
        <v>277</v>
      </c>
      <c r="F293" s="1"/>
      <c r="G293" s="1" t="s">
        <v>457</v>
      </c>
      <c r="K293" s="34" t="s">
        <v>1107</v>
      </c>
      <c r="M293" s="23" t="s">
        <v>1380</v>
      </c>
    </row>
    <row r="294" spans="1:18" ht="72">
      <c r="A294" s="54"/>
      <c r="B294" s="54"/>
      <c r="C294" s="1"/>
      <c r="D294" s="1"/>
      <c r="E294" s="11" t="s">
        <v>636</v>
      </c>
      <c r="F294" s="1"/>
      <c r="G294" s="1" t="s">
        <v>1756</v>
      </c>
      <c r="H294" s="133" t="s">
        <v>468</v>
      </c>
      <c r="K294" s="34" t="s">
        <v>1885</v>
      </c>
      <c r="L294" s="30" t="s">
        <v>1380</v>
      </c>
      <c r="M294" s="23" t="s">
        <v>1380</v>
      </c>
      <c r="N294" s="23" t="s">
        <v>1380</v>
      </c>
      <c r="O294" s="23" t="s">
        <v>1380</v>
      </c>
      <c r="R294" s="34" t="s">
        <v>791</v>
      </c>
    </row>
    <row r="295" spans="1:13" ht="48" customHeight="1">
      <c r="A295" s="54">
        <v>1.4604166666666665</v>
      </c>
      <c r="B295" s="54"/>
      <c r="C295" s="1"/>
      <c r="D295" s="1"/>
      <c r="E295" s="11" t="s">
        <v>964</v>
      </c>
      <c r="F295" s="1"/>
      <c r="G295" s="1" t="s">
        <v>362</v>
      </c>
      <c r="H295" s="135"/>
      <c r="K295" s="34" t="s">
        <v>1115</v>
      </c>
      <c r="M295" s="23" t="s">
        <v>1380</v>
      </c>
    </row>
    <row r="296" spans="1:18" ht="36">
      <c r="A296" s="54">
        <v>1.4611111111111112</v>
      </c>
      <c r="B296" s="54">
        <v>1.465972222222222</v>
      </c>
      <c r="C296" s="1"/>
      <c r="D296" s="1"/>
      <c r="E296" s="11" t="s">
        <v>1467</v>
      </c>
      <c r="G296" s="1" t="s">
        <v>2000</v>
      </c>
      <c r="H296" s="133" t="s">
        <v>472</v>
      </c>
      <c r="K296" s="34" t="s">
        <v>821</v>
      </c>
      <c r="L296" s="30" t="s">
        <v>1380</v>
      </c>
      <c r="M296" s="23" t="s">
        <v>1380</v>
      </c>
      <c r="O296" s="23" t="s">
        <v>1380</v>
      </c>
      <c r="R296" s="34" t="s">
        <v>993</v>
      </c>
    </row>
    <row r="297" spans="1:18" ht="60">
      <c r="A297" s="54"/>
      <c r="B297" s="54"/>
      <c r="C297" s="1"/>
      <c r="D297" s="1"/>
      <c r="F297" s="1" t="s">
        <v>1466</v>
      </c>
      <c r="G297" s="1" t="s">
        <v>637</v>
      </c>
      <c r="H297" s="135"/>
      <c r="K297" s="34" t="s">
        <v>821</v>
      </c>
      <c r="L297" s="30" t="s">
        <v>1380</v>
      </c>
      <c r="Q297" s="23" t="s">
        <v>1380</v>
      </c>
      <c r="R297" s="34" t="s">
        <v>992</v>
      </c>
    </row>
    <row r="298" spans="1:6" ht="48" customHeight="1">
      <c r="A298" s="54">
        <v>1.4666666666666668</v>
      </c>
      <c r="B298" s="54">
        <v>1.4694444444444443</v>
      </c>
      <c r="C298" s="1" t="s">
        <v>1451</v>
      </c>
      <c r="D298" s="1" t="s">
        <v>821</v>
      </c>
      <c r="F298" s="1"/>
    </row>
    <row r="299" spans="1:18" ht="48" customHeight="1">
      <c r="A299" s="54">
        <v>1.4701388888888889</v>
      </c>
      <c r="B299" s="54">
        <v>1.4743055555555555</v>
      </c>
      <c r="C299" s="1" t="s">
        <v>53</v>
      </c>
      <c r="D299" s="1" t="s">
        <v>1861</v>
      </c>
      <c r="F299" s="1"/>
      <c r="H299" s="133" t="s">
        <v>468</v>
      </c>
      <c r="R299" s="34" t="s">
        <v>628</v>
      </c>
    </row>
    <row r="300" spans="1:17" ht="48" customHeight="1">
      <c r="A300" s="54"/>
      <c r="B300" s="54"/>
      <c r="C300" s="1"/>
      <c r="D300" s="1"/>
      <c r="E300" s="11" t="s">
        <v>54</v>
      </c>
      <c r="F300" s="1"/>
      <c r="G300" s="1" t="s">
        <v>457</v>
      </c>
      <c r="H300" s="134"/>
      <c r="K300" s="34" t="s">
        <v>821</v>
      </c>
      <c r="L300" s="30" t="s">
        <v>1380</v>
      </c>
      <c r="M300" s="23" t="s">
        <v>1380</v>
      </c>
      <c r="Q300" s="23" t="s">
        <v>1380</v>
      </c>
    </row>
    <row r="301" spans="1:8" ht="48" customHeight="1">
      <c r="A301" s="54">
        <v>1.475</v>
      </c>
      <c r="B301" s="54"/>
      <c r="C301" s="1" t="s">
        <v>1452</v>
      </c>
      <c r="D301" s="1" t="s">
        <v>1864</v>
      </c>
      <c r="H301" s="134"/>
    </row>
    <row r="302" spans="1:18" ht="48" customHeight="1">
      <c r="A302" s="54"/>
      <c r="B302" s="54"/>
      <c r="C302" s="1"/>
      <c r="D302" s="1"/>
      <c r="E302" s="11" t="s">
        <v>55</v>
      </c>
      <c r="F302" s="1"/>
      <c r="G302" s="1" t="s">
        <v>1887</v>
      </c>
      <c r="H302" s="134"/>
      <c r="K302" s="34" t="s">
        <v>821</v>
      </c>
      <c r="L302" s="30" t="s">
        <v>1380</v>
      </c>
      <c r="M302" s="23" t="s">
        <v>1380</v>
      </c>
      <c r="Q302" s="23" t="s">
        <v>1380</v>
      </c>
      <c r="R302" s="34" t="s">
        <v>994</v>
      </c>
    </row>
    <row r="303" spans="1:19" ht="72">
      <c r="A303" s="54">
        <v>1.4756944444444444</v>
      </c>
      <c r="B303" s="54">
        <v>1.4847222222222223</v>
      </c>
      <c r="C303" s="1" t="s">
        <v>1453</v>
      </c>
      <c r="D303" s="1" t="s">
        <v>448</v>
      </c>
      <c r="F303" s="1"/>
      <c r="H303" s="134"/>
      <c r="R303" s="34" t="s">
        <v>793</v>
      </c>
      <c r="S303" s="34" t="s">
        <v>1266</v>
      </c>
    </row>
    <row r="304" spans="1:18" ht="60">
      <c r="A304" s="54">
        <v>1.4847222222222223</v>
      </c>
      <c r="B304" s="54">
        <v>1.4979166666666668</v>
      </c>
      <c r="C304" s="1"/>
      <c r="D304" s="1"/>
      <c r="E304" s="11" t="s">
        <v>1486</v>
      </c>
      <c r="F304" s="1"/>
      <c r="G304" s="1" t="s">
        <v>1670</v>
      </c>
      <c r="H304" s="134"/>
      <c r="K304" s="34" t="s">
        <v>821</v>
      </c>
      <c r="L304" s="30" t="s">
        <v>1380</v>
      </c>
      <c r="M304" s="23" t="s">
        <v>1380</v>
      </c>
      <c r="N304" s="23" t="s">
        <v>1380</v>
      </c>
      <c r="O304" s="23" t="s">
        <v>1380</v>
      </c>
      <c r="Q304" s="23" t="s">
        <v>1380</v>
      </c>
      <c r="R304" s="34" t="s">
        <v>792</v>
      </c>
    </row>
    <row r="305" spans="1:18" ht="48" customHeight="1">
      <c r="A305" s="54">
        <v>1.4979166666666668</v>
      </c>
      <c r="B305" s="54"/>
      <c r="C305" s="1" t="s">
        <v>1487</v>
      </c>
      <c r="D305" s="1" t="s">
        <v>1864</v>
      </c>
      <c r="F305" s="1"/>
      <c r="H305" s="134"/>
      <c r="R305" s="34" t="s">
        <v>995</v>
      </c>
    </row>
    <row r="306" spans="1:18" ht="72">
      <c r="A306" s="54">
        <v>1.4986111111111111</v>
      </c>
      <c r="B306" s="54">
        <v>1.5020833333333332</v>
      </c>
      <c r="C306" s="1"/>
      <c r="D306" s="1"/>
      <c r="E306" s="11" t="s">
        <v>1489</v>
      </c>
      <c r="G306" s="1" t="s">
        <v>1890</v>
      </c>
      <c r="H306" s="134"/>
      <c r="K306" s="34" t="s">
        <v>1115</v>
      </c>
      <c r="N306" s="23" t="s">
        <v>1380</v>
      </c>
      <c r="R306" s="34" t="s">
        <v>1203</v>
      </c>
    </row>
    <row r="307" spans="1:18" ht="48" customHeight="1">
      <c r="A307" s="54"/>
      <c r="B307" s="54"/>
      <c r="C307" s="1"/>
      <c r="D307" s="1"/>
      <c r="F307" s="1" t="s">
        <v>1488</v>
      </c>
      <c r="G307" s="1" t="s">
        <v>637</v>
      </c>
      <c r="H307" s="134"/>
      <c r="K307" s="34" t="s">
        <v>821</v>
      </c>
      <c r="L307" s="30" t="s">
        <v>1380</v>
      </c>
      <c r="N307" s="23" t="s">
        <v>1380</v>
      </c>
      <c r="O307" s="23" t="s">
        <v>1380</v>
      </c>
      <c r="R307" s="34" t="s">
        <v>996</v>
      </c>
    </row>
    <row r="308" spans="1:18" ht="48" customHeight="1">
      <c r="A308" s="54">
        <v>1.502777777777778</v>
      </c>
      <c r="B308" s="54">
        <v>1.5041666666666667</v>
      </c>
      <c r="C308" s="1" t="s">
        <v>1492</v>
      </c>
      <c r="D308" s="1" t="s">
        <v>448</v>
      </c>
      <c r="F308" s="1"/>
      <c r="H308" s="134"/>
      <c r="R308" s="34" t="s">
        <v>997</v>
      </c>
    </row>
    <row r="309" spans="1:15" ht="48" customHeight="1">
      <c r="A309" s="54"/>
      <c r="B309" s="54"/>
      <c r="C309" s="1"/>
      <c r="D309" s="1"/>
      <c r="E309" s="11" t="s">
        <v>1491</v>
      </c>
      <c r="F309" s="1"/>
      <c r="G309" s="1" t="s">
        <v>1670</v>
      </c>
      <c r="H309" s="134"/>
      <c r="K309" s="34" t="s">
        <v>821</v>
      </c>
      <c r="L309" s="30" t="s">
        <v>1380</v>
      </c>
      <c r="N309" s="23" t="s">
        <v>1380</v>
      </c>
      <c r="O309" s="23" t="s">
        <v>1380</v>
      </c>
    </row>
    <row r="310" spans="1:12" ht="48" customHeight="1">
      <c r="A310" s="54">
        <v>1.5076388888888888</v>
      </c>
      <c r="B310" s="54"/>
      <c r="C310" s="1"/>
      <c r="D310" s="1"/>
      <c r="F310" s="1" t="s">
        <v>1490</v>
      </c>
      <c r="G310" s="1" t="s">
        <v>638</v>
      </c>
      <c r="H310" s="134"/>
      <c r="K310" s="34" t="s">
        <v>821</v>
      </c>
      <c r="L310" s="30" t="s">
        <v>1380</v>
      </c>
    </row>
    <row r="311" spans="1:18" ht="48" customHeight="1">
      <c r="A311" s="54">
        <v>1.5104166666666667</v>
      </c>
      <c r="B311" s="54">
        <v>1.5131944444444445</v>
      </c>
      <c r="C311" s="1"/>
      <c r="D311" s="1"/>
      <c r="E311" s="11" t="s">
        <v>998</v>
      </c>
      <c r="G311" s="1" t="s">
        <v>2000</v>
      </c>
      <c r="H311" s="134"/>
      <c r="K311" s="34" t="s">
        <v>821</v>
      </c>
      <c r="L311" s="30" t="s">
        <v>1380</v>
      </c>
      <c r="M311" s="23" t="s">
        <v>1380</v>
      </c>
      <c r="Q311" s="23" t="s">
        <v>1380</v>
      </c>
      <c r="R311" s="34" t="s">
        <v>1493</v>
      </c>
    </row>
    <row r="312" spans="1:15" ht="36">
      <c r="A312" s="54"/>
      <c r="B312" s="54"/>
      <c r="C312" s="1"/>
      <c r="D312" s="1"/>
      <c r="E312" s="11" t="s">
        <v>999</v>
      </c>
      <c r="G312" s="1" t="s">
        <v>1888</v>
      </c>
      <c r="H312" s="134"/>
      <c r="K312" s="34" t="s">
        <v>1115</v>
      </c>
      <c r="M312" s="23" t="s">
        <v>1380</v>
      </c>
      <c r="O312" s="23" t="s">
        <v>1380</v>
      </c>
    </row>
    <row r="313" spans="1:19" ht="72">
      <c r="A313" s="54"/>
      <c r="B313" s="54"/>
      <c r="C313" s="1"/>
      <c r="D313" s="1"/>
      <c r="F313" s="1" t="s">
        <v>311</v>
      </c>
      <c r="G313" s="1" t="s">
        <v>644</v>
      </c>
      <c r="H313" s="134"/>
      <c r="K313" s="34" t="s">
        <v>821</v>
      </c>
      <c r="L313" s="30" t="s">
        <v>1380</v>
      </c>
      <c r="M313" s="23" t="s">
        <v>1380</v>
      </c>
      <c r="Q313" s="23" t="s">
        <v>1380</v>
      </c>
      <c r="R313" s="34" t="s">
        <v>1205</v>
      </c>
      <c r="S313" s="34" t="s">
        <v>1000</v>
      </c>
    </row>
    <row r="314" spans="1:18" ht="48" customHeight="1">
      <c r="A314" s="54"/>
      <c r="B314" s="54"/>
      <c r="C314" s="1" t="s">
        <v>1547</v>
      </c>
      <c r="D314" s="1" t="s">
        <v>1864</v>
      </c>
      <c r="F314" s="1"/>
      <c r="H314" s="134"/>
      <c r="R314" s="34" t="s">
        <v>1001</v>
      </c>
    </row>
    <row r="315" spans="1:13" ht="48" customHeight="1">
      <c r="A315" s="54">
        <v>1.5166666666666666</v>
      </c>
      <c r="B315" s="54"/>
      <c r="C315" s="1"/>
      <c r="D315" s="1"/>
      <c r="E315" s="11" t="s">
        <v>1548</v>
      </c>
      <c r="F315" s="1"/>
      <c r="G315" s="1" t="s">
        <v>1888</v>
      </c>
      <c r="H315" s="134"/>
      <c r="K315" s="34" t="s">
        <v>1115</v>
      </c>
      <c r="M315" s="23" t="s">
        <v>1380</v>
      </c>
    </row>
    <row r="316" spans="1:18" ht="48" customHeight="1">
      <c r="A316" s="54">
        <v>1.517361111111111</v>
      </c>
      <c r="B316" s="54">
        <v>1.520138888888889</v>
      </c>
      <c r="C316" s="1" t="s">
        <v>1549</v>
      </c>
      <c r="D316" s="1" t="s">
        <v>821</v>
      </c>
      <c r="H316" s="134"/>
      <c r="R316" s="34" t="s">
        <v>1002</v>
      </c>
    </row>
    <row r="317" spans="1:13" ht="48" customHeight="1">
      <c r="A317" s="54"/>
      <c r="B317" s="54"/>
      <c r="C317" s="1"/>
      <c r="D317" s="1"/>
      <c r="E317" s="11" t="s">
        <v>1537</v>
      </c>
      <c r="F317" s="1"/>
      <c r="G317" s="1" t="s">
        <v>229</v>
      </c>
      <c r="H317" s="135"/>
      <c r="K317" s="34" t="s">
        <v>1107</v>
      </c>
      <c r="M317" s="23" t="s">
        <v>1380</v>
      </c>
    </row>
    <row r="318" spans="1:19" s="4" customFormat="1" ht="12" customHeight="1">
      <c r="A318" s="57"/>
      <c r="B318" s="57"/>
      <c r="C318" s="3"/>
      <c r="D318" s="3"/>
      <c r="E318" s="13"/>
      <c r="F318" s="3"/>
      <c r="G318" s="3"/>
      <c r="H318" s="3"/>
      <c r="I318" s="39"/>
      <c r="K318" s="35"/>
      <c r="L318" s="29"/>
      <c r="M318" s="24"/>
      <c r="N318" s="24"/>
      <c r="O318" s="24"/>
      <c r="P318" s="24"/>
      <c r="Q318" s="24"/>
      <c r="R318" s="35"/>
      <c r="S318" s="34"/>
    </row>
    <row r="319" spans="1:18" ht="48" customHeight="1">
      <c r="A319" s="51">
        <v>1.5208333333333333</v>
      </c>
      <c r="B319" s="51">
        <v>1.525</v>
      </c>
      <c r="C319" s="1" t="s">
        <v>99</v>
      </c>
      <c r="D319" s="1" t="s">
        <v>485</v>
      </c>
      <c r="F319" s="1"/>
      <c r="R319" s="34" t="s">
        <v>145</v>
      </c>
    </row>
    <row r="320" spans="1:18" ht="144">
      <c r="A320" s="51">
        <v>1.525</v>
      </c>
      <c r="B320" s="51">
        <v>1.5465277777777777</v>
      </c>
      <c r="C320" s="1" t="s">
        <v>650</v>
      </c>
      <c r="D320" s="1" t="s">
        <v>1107</v>
      </c>
      <c r="R320" s="34" t="s">
        <v>1206</v>
      </c>
    </row>
    <row r="321" spans="3:18" ht="24">
      <c r="C321" s="1"/>
      <c r="D321" s="1"/>
      <c r="E321" s="11" t="s">
        <v>353</v>
      </c>
      <c r="F321" s="1"/>
      <c r="G321" s="1" t="s">
        <v>457</v>
      </c>
      <c r="K321" s="34" t="s">
        <v>1107</v>
      </c>
      <c r="M321" s="23" t="s">
        <v>1380</v>
      </c>
      <c r="R321" s="34" t="s">
        <v>1207</v>
      </c>
    </row>
    <row r="322" spans="1:18" ht="48" customHeight="1">
      <c r="A322" s="54">
        <v>1.5472222222222223</v>
      </c>
      <c r="B322" s="54">
        <v>1.55</v>
      </c>
      <c r="C322" s="1" t="s">
        <v>656</v>
      </c>
      <c r="D322" s="1" t="s">
        <v>821</v>
      </c>
      <c r="R322" s="34" t="s">
        <v>1003</v>
      </c>
    </row>
    <row r="323" spans="1:13" ht="48" customHeight="1">
      <c r="A323" s="54"/>
      <c r="B323" s="54"/>
      <c r="C323" s="1"/>
      <c r="D323" s="1"/>
      <c r="E323" s="11" t="s">
        <v>651</v>
      </c>
      <c r="F323" s="1"/>
      <c r="G323" s="1" t="s">
        <v>457</v>
      </c>
      <c r="K323" s="34" t="s">
        <v>1107</v>
      </c>
      <c r="M323" s="23" t="s">
        <v>1380</v>
      </c>
    </row>
    <row r="324" spans="1:19" ht="48" customHeight="1">
      <c r="A324" s="51">
        <v>1.5506944444444446</v>
      </c>
      <c r="B324" s="51">
        <v>1.5527777777777778</v>
      </c>
      <c r="C324" s="1" t="s">
        <v>652</v>
      </c>
      <c r="D324" s="1" t="s">
        <v>821</v>
      </c>
      <c r="F324" s="1"/>
      <c r="R324" s="34" t="s">
        <v>1004</v>
      </c>
      <c r="S324" s="34" t="s">
        <v>1000</v>
      </c>
    </row>
    <row r="325" spans="1:18" ht="48">
      <c r="A325" s="54">
        <v>1.5527777777777778</v>
      </c>
      <c r="B325" s="54">
        <v>1.5541666666666665</v>
      </c>
      <c r="C325" s="1" t="s">
        <v>692</v>
      </c>
      <c r="D325" s="1" t="s">
        <v>821</v>
      </c>
      <c r="R325" s="34" t="s">
        <v>56</v>
      </c>
    </row>
    <row r="326" spans="1:18" ht="48" customHeight="1">
      <c r="A326" s="54"/>
      <c r="B326" s="54"/>
      <c r="C326" s="1"/>
      <c r="D326" s="1"/>
      <c r="E326" s="11" t="s">
        <v>653</v>
      </c>
      <c r="F326" s="1"/>
      <c r="G326" s="1" t="s">
        <v>1889</v>
      </c>
      <c r="H326" s="133" t="s">
        <v>474</v>
      </c>
      <c r="I326" s="39"/>
      <c r="J326" s="44"/>
      <c r="K326" s="34" t="s">
        <v>1107</v>
      </c>
      <c r="M326" s="23" t="s">
        <v>1380</v>
      </c>
      <c r="R326" s="34" t="s">
        <v>1005</v>
      </c>
    </row>
    <row r="327" spans="1:10" ht="48" customHeight="1">
      <c r="A327" s="54">
        <v>1.5541666666666665</v>
      </c>
      <c r="B327" s="54">
        <v>1.5548611111111112</v>
      </c>
      <c r="C327" s="1" t="s">
        <v>693</v>
      </c>
      <c r="D327" s="1" t="s">
        <v>485</v>
      </c>
      <c r="H327" s="134"/>
      <c r="I327" s="39"/>
      <c r="J327" s="44"/>
    </row>
    <row r="328" spans="1:13" ht="48" customHeight="1">
      <c r="A328" s="54"/>
      <c r="B328" s="54"/>
      <c r="C328" s="1"/>
      <c r="D328" s="1"/>
      <c r="E328" s="11" t="s">
        <v>24</v>
      </c>
      <c r="F328" s="1"/>
      <c r="G328" s="1" t="s">
        <v>1889</v>
      </c>
      <c r="H328" s="134"/>
      <c r="I328" s="39"/>
      <c r="J328" s="44"/>
      <c r="K328" s="34" t="s">
        <v>1107</v>
      </c>
      <c r="M328" s="23" t="s">
        <v>1380</v>
      </c>
    </row>
    <row r="329" spans="1:10" ht="84">
      <c r="A329" s="54">
        <v>1.5590277777777777</v>
      </c>
      <c r="B329" s="54"/>
      <c r="C329" s="1" t="s">
        <v>2016</v>
      </c>
      <c r="D329" s="1" t="s">
        <v>485</v>
      </c>
      <c r="H329" s="134"/>
      <c r="I329" s="39"/>
      <c r="J329" s="44"/>
    </row>
    <row r="330" spans="1:13" ht="48" customHeight="1">
      <c r="A330" s="54"/>
      <c r="B330" s="54"/>
      <c r="C330" s="1"/>
      <c r="D330" s="1"/>
      <c r="E330" s="11" t="s">
        <v>654</v>
      </c>
      <c r="F330" s="1"/>
      <c r="G330" s="1" t="s">
        <v>149</v>
      </c>
      <c r="H330" s="134"/>
      <c r="I330" s="39"/>
      <c r="J330" s="44"/>
      <c r="K330" s="34" t="s">
        <v>1107</v>
      </c>
      <c r="M330" s="23" t="s">
        <v>1380</v>
      </c>
    </row>
    <row r="331" spans="1:13" ht="48" customHeight="1">
      <c r="A331" s="54">
        <v>1.5604166666666668</v>
      </c>
      <c r="B331" s="54"/>
      <c r="C331" s="1"/>
      <c r="D331" s="1"/>
      <c r="E331" s="11" t="s">
        <v>1006</v>
      </c>
      <c r="F331" s="1"/>
      <c r="G331" s="1" t="s">
        <v>190</v>
      </c>
      <c r="H331" s="135"/>
      <c r="I331" s="39"/>
      <c r="J331" s="44"/>
      <c r="K331" s="34" t="s">
        <v>1107</v>
      </c>
      <c r="M331" s="23" t="s">
        <v>1380</v>
      </c>
    </row>
    <row r="332" spans="1:14" ht="36">
      <c r="A332" s="54">
        <v>1.5694444444444444</v>
      </c>
      <c r="B332" s="54"/>
      <c r="C332" s="1"/>
      <c r="D332" s="1"/>
      <c r="E332" s="11" t="s">
        <v>655</v>
      </c>
      <c r="F332" s="1"/>
      <c r="G332" s="1" t="s">
        <v>1890</v>
      </c>
      <c r="H332" s="100" t="s">
        <v>477</v>
      </c>
      <c r="I332" s="39"/>
      <c r="J332" s="44"/>
      <c r="K332" s="34" t="s">
        <v>1107</v>
      </c>
      <c r="M332" s="23" t="s">
        <v>1380</v>
      </c>
      <c r="N332" s="23" t="s">
        <v>1380</v>
      </c>
    </row>
    <row r="333" spans="1:18" ht="48" customHeight="1">
      <c r="A333" s="54">
        <v>1.5701388888888888</v>
      </c>
      <c r="B333" s="54">
        <v>1.5729166666666667</v>
      </c>
      <c r="C333" s="1" t="s">
        <v>2017</v>
      </c>
      <c r="D333" s="1" t="s">
        <v>485</v>
      </c>
      <c r="F333" s="1"/>
      <c r="R333" s="34" t="s">
        <v>1208</v>
      </c>
    </row>
    <row r="334" spans="1:6" ht="48" customHeight="1">
      <c r="A334" s="54">
        <v>1.573611111111111</v>
      </c>
      <c r="B334" s="54">
        <v>1.5777777777777777</v>
      </c>
      <c r="C334" s="1" t="s">
        <v>1209</v>
      </c>
      <c r="D334" s="1" t="s">
        <v>485</v>
      </c>
      <c r="F334" s="1"/>
    </row>
    <row r="335" spans="1:6" ht="84">
      <c r="A335" s="51">
        <v>1.5784722222222223</v>
      </c>
      <c r="B335" s="51">
        <v>1.5881944444444445</v>
      </c>
      <c r="C335" s="1" t="s">
        <v>2018</v>
      </c>
      <c r="D335" s="1" t="s">
        <v>1107</v>
      </c>
      <c r="F335" s="1"/>
    </row>
    <row r="336" spans="1:18" ht="36">
      <c r="A336" s="54">
        <v>1.5881944444444445</v>
      </c>
      <c r="B336" s="54">
        <v>1.551388888888889</v>
      </c>
      <c r="C336" s="1" t="s">
        <v>1971</v>
      </c>
      <c r="D336" s="1" t="s">
        <v>1107</v>
      </c>
      <c r="R336" s="34" t="s">
        <v>1210</v>
      </c>
    </row>
    <row r="337" spans="1:13" ht="48" customHeight="1">
      <c r="A337" s="54"/>
      <c r="B337" s="54"/>
      <c r="C337" s="1"/>
      <c r="D337" s="1"/>
      <c r="E337" s="11" t="s">
        <v>1970</v>
      </c>
      <c r="F337" s="1"/>
      <c r="G337" s="1" t="s">
        <v>190</v>
      </c>
      <c r="H337" s="133" t="s">
        <v>478</v>
      </c>
      <c r="K337" s="34" t="s">
        <v>1107</v>
      </c>
      <c r="M337" s="23" t="s">
        <v>1380</v>
      </c>
    </row>
    <row r="338" spans="1:8" ht="48" customHeight="1">
      <c r="A338" s="54"/>
      <c r="B338" s="54"/>
      <c r="C338" s="1" t="s">
        <v>1973</v>
      </c>
      <c r="D338" s="1" t="s">
        <v>1107</v>
      </c>
      <c r="F338" s="1"/>
      <c r="H338" s="134"/>
    </row>
    <row r="339" spans="1:18" ht="48" customHeight="1">
      <c r="A339" s="54">
        <v>1.5958333333333332</v>
      </c>
      <c r="C339" s="1" t="s">
        <v>1820</v>
      </c>
      <c r="D339" s="1" t="s">
        <v>1864</v>
      </c>
      <c r="H339" s="134"/>
      <c r="R339" s="34" t="s">
        <v>1521</v>
      </c>
    </row>
    <row r="340" spans="1:8" ht="48" customHeight="1">
      <c r="A340" s="54"/>
      <c r="B340" s="54">
        <v>1.5993055555555555</v>
      </c>
      <c r="C340" s="1" t="s">
        <v>1821</v>
      </c>
      <c r="D340" s="1" t="s">
        <v>1819</v>
      </c>
      <c r="H340" s="134"/>
    </row>
    <row r="341" spans="1:18" ht="48" customHeight="1">
      <c r="A341" s="54"/>
      <c r="B341" s="54"/>
      <c r="C341" s="1"/>
      <c r="D341" s="1"/>
      <c r="E341" s="11" t="s">
        <v>1972</v>
      </c>
      <c r="F341" s="1"/>
      <c r="G341" s="1" t="s">
        <v>1889</v>
      </c>
      <c r="H341" s="134"/>
      <c r="K341" s="34" t="s">
        <v>1107</v>
      </c>
      <c r="M341" s="23" t="s">
        <v>1380</v>
      </c>
      <c r="R341" s="34" t="s">
        <v>1007</v>
      </c>
    </row>
    <row r="342" spans="1:19" s="4" customFormat="1" ht="12">
      <c r="A342" s="128" t="s">
        <v>1165</v>
      </c>
      <c r="B342" s="128"/>
      <c r="C342" s="129"/>
      <c r="D342" s="105"/>
      <c r="E342" s="13"/>
      <c r="F342" s="3"/>
      <c r="G342" s="3"/>
      <c r="H342" s="134"/>
      <c r="I342" s="39"/>
      <c r="K342" s="35"/>
      <c r="L342" s="29"/>
      <c r="M342" s="24"/>
      <c r="N342" s="24"/>
      <c r="O342" s="24"/>
      <c r="P342" s="24"/>
      <c r="Q342" s="24"/>
      <c r="R342" s="35"/>
      <c r="S342" s="34"/>
    </row>
    <row r="343" spans="1:16" ht="48">
      <c r="A343" s="54">
        <v>1.6</v>
      </c>
      <c r="B343" s="54">
        <v>1.6069444444444445</v>
      </c>
      <c r="C343" s="1" t="s">
        <v>65</v>
      </c>
      <c r="D343" s="1"/>
      <c r="F343" s="1" t="s">
        <v>1975</v>
      </c>
      <c r="G343" s="1" t="s">
        <v>638</v>
      </c>
      <c r="H343" s="134"/>
      <c r="K343" s="34" t="s">
        <v>821</v>
      </c>
      <c r="L343" s="30" t="s">
        <v>1380</v>
      </c>
      <c r="P343" s="23" t="s">
        <v>1380</v>
      </c>
    </row>
    <row r="344" spans="1:8" ht="48" customHeight="1">
      <c r="A344" s="51">
        <v>1.607638888888889</v>
      </c>
      <c r="B344" s="51">
        <v>1.6097222222222223</v>
      </c>
      <c r="C344" s="1" t="s">
        <v>1974</v>
      </c>
      <c r="D344" s="1"/>
      <c r="F344" s="1"/>
      <c r="H344" s="134"/>
    </row>
    <row r="345" spans="1:16" ht="48" customHeight="1">
      <c r="A345" s="51">
        <v>1.6104166666666666</v>
      </c>
      <c r="B345" s="51">
        <v>1.6145833333333333</v>
      </c>
      <c r="C345" s="1" t="s">
        <v>740</v>
      </c>
      <c r="D345" s="1"/>
      <c r="E345" s="11" t="s">
        <v>1976</v>
      </c>
      <c r="F345" s="1"/>
      <c r="G345" s="1" t="s">
        <v>1891</v>
      </c>
      <c r="H345" s="134"/>
      <c r="K345" s="34" t="s">
        <v>1115</v>
      </c>
      <c r="L345" s="30" t="s">
        <v>1380</v>
      </c>
      <c r="P345" s="23" t="s">
        <v>1380</v>
      </c>
    </row>
    <row r="346" spans="1:13" ht="48" customHeight="1">
      <c r="A346" s="51">
        <v>1.6152777777777778</v>
      </c>
      <c r="B346" s="51">
        <v>1.6159722222222221</v>
      </c>
      <c r="C346" s="1"/>
      <c r="D346" s="1"/>
      <c r="E346" s="11" t="s">
        <v>742</v>
      </c>
      <c r="G346" s="1" t="s">
        <v>1111</v>
      </c>
      <c r="H346" s="135"/>
      <c r="K346" s="34" t="s">
        <v>1115</v>
      </c>
      <c r="M346" s="23" t="s">
        <v>1380</v>
      </c>
    </row>
    <row r="347" spans="3:18" ht="48" customHeight="1">
      <c r="C347" s="1"/>
      <c r="D347" s="1"/>
      <c r="F347" s="1" t="s">
        <v>741</v>
      </c>
      <c r="G347" s="1" t="s">
        <v>645</v>
      </c>
      <c r="H347" s="133" t="s">
        <v>479</v>
      </c>
      <c r="K347" s="34" t="s">
        <v>821</v>
      </c>
      <c r="L347" s="30" t="s">
        <v>1380</v>
      </c>
      <c r="P347" s="23" t="s">
        <v>1380</v>
      </c>
      <c r="R347" s="34" t="s">
        <v>639</v>
      </c>
    </row>
    <row r="348" spans="1:19" s="20" customFormat="1" ht="48" customHeight="1">
      <c r="A348" s="58">
        <v>1.6208333333333333</v>
      </c>
      <c r="B348" s="58"/>
      <c r="C348" s="18" t="s">
        <v>795</v>
      </c>
      <c r="D348" s="18"/>
      <c r="E348" s="19" t="s">
        <v>743</v>
      </c>
      <c r="F348" s="18"/>
      <c r="G348" s="18" t="s">
        <v>640</v>
      </c>
      <c r="H348" s="134"/>
      <c r="I348" s="42"/>
      <c r="K348" s="37"/>
      <c r="L348" s="32"/>
      <c r="M348" s="26"/>
      <c r="N348" s="26"/>
      <c r="O348" s="26"/>
      <c r="P348" s="26"/>
      <c r="Q348" s="26"/>
      <c r="R348" s="37" t="s">
        <v>794</v>
      </c>
      <c r="S348" s="34"/>
    </row>
    <row r="349" spans="1:19" s="20" customFormat="1" ht="48" customHeight="1">
      <c r="A349" s="58">
        <v>1.6215277777777777</v>
      </c>
      <c r="B349" s="58"/>
      <c r="C349" s="18"/>
      <c r="D349" s="18"/>
      <c r="E349" s="19" t="s">
        <v>796</v>
      </c>
      <c r="F349" s="18"/>
      <c r="G349" s="18" t="s">
        <v>640</v>
      </c>
      <c r="H349" s="134"/>
      <c r="I349" s="42"/>
      <c r="K349" s="37"/>
      <c r="L349" s="32"/>
      <c r="M349" s="26"/>
      <c r="N349" s="26"/>
      <c r="O349" s="26"/>
      <c r="P349" s="26"/>
      <c r="Q349" s="26"/>
      <c r="R349" s="37"/>
      <c r="S349" s="34"/>
    </row>
    <row r="350" spans="1:19" s="20" customFormat="1" ht="48" customHeight="1">
      <c r="A350" s="58">
        <v>1.6270833333333332</v>
      </c>
      <c r="B350" s="58"/>
      <c r="C350" s="18"/>
      <c r="D350" s="18"/>
      <c r="E350" s="19" t="s">
        <v>798</v>
      </c>
      <c r="F350" s="18" t="s">
        <v>797</v>
      </c>
      <c r="G350" s="18" t="s">
        <v>640</v>
      </c>
      <c r="H350" s="134"/>
      <c r="I350" s="42"/>
      <c r="K350" s="37"/>
      <c r="L350" s="32"/>
      <c r="M350" s="26"/>
      <c r="N350" s="26"/>
      <c r="O350" s="26"/>
      <c r="P350" s="26"/>
      <c r="Q350" s="26"/>
      <c r="R350" s="37"/>
      <c r="S350" s="34"/>
    </row>
    <row r="351" spans="1:19" s="20" customFormat="1" ht="48" customHeight="1">
      <c r="A351" s="58">
        <v>1.627777777777778</v>
      </c>
      <c r="B351" s="58"/>
      <c r="C351" s="18" t="s">
        <v>1490</v>
      </c>
      <c r="D351" s="18"/>
      <c r="E351" s="19"/>
      <c r="F351" s="18"/>
      <c r="G351" s="18" t="s">
        <v>640</v>
      </c>
      <c r="H351" s="134"/>
      <c r="I351" s="42"/>
      <c r="K351" s="37"/>
      <c r="L351" s="32"/>
      <c r="M351" s="26"/>
      <c r="N351" s="26"/>
      <c r="O351" s="26"/>
      <c r="P351" s="26"/>
      <c r="Q351" s="26"/>
      <c r="R351" s="37"/>
      <c r="S351" s="34"/>
    </row>
    <row r="352" spans="1:19" s="20" customFormat="1" ht="48" customHeight="1">
      <c r="A352" s="58">
        <v>1.6305555555555555</v>
      </c>
      <c r="B352" s="58"/>
      <c r="C352" s="18"/>
      <c r="D352" s="18"/>
      <c r="E352" s="19" t="s">
        <v>1786</v>
      </c>
      <c r="F352" s="18"/>
      <c r="G352" s="18" t="s">
        <v>640</v>
      </c>
      <c r="H352" s="134"/>
      <c r="I352" s="42"/>
      <c r="K352" s="37"/>
      <c r="L352" s="32"/>
      <c r="M352" s="26"/>
      <c r="N352" s="26"/>
      <c r="O352" s="26"/>
      <c r="P352" s="26"/>
      <c r="Q352" s="26"/>
      <c r="R352" s="37"/>
      <c r="S352" s="34"/>
    </row>
    <row r="353" spans="1:19" s="20" customFormat="1" ht="48" customHeight="1">
      <c r="A353" s="58">
        <v>1.63125</v>
      </c>
      <c r="B353" s="58"/>
      <c r="C353" s="18" t="s">
        <v>1788</v>
      </c>
      <c r="D353" s="18"/>
      <c r="E353" s="19" t="s">
        <v>1787</v>
      </c>
      <c r="F353" s="18"/>
      <c r="G353" s="18" t="s">
        <v>640</v>
      </c>
      <c r="H353" s="134"/>
      <c r="I353" s="42"/>
      <c r="K353" s="37"/>
      <c r="L353" s="32"/>
      <c r="M353" s="26"/>
      <c r="N353" s="26"/>
      <c r="O353" s="26"/>
      <c r="P353" s="26"/>
      <c r="Q353" s="26"/>
      <c r="R353" s="37"/>
      <c r="S353" s="34"/>
    </row>
    <row r="354" spans="1:19" s="20" customFormat="1" ht="48" customHeight="1">
      <c r="A354" s="58">
        <v>1.6326388888888888</v>
      </c>
      <c r="B354" s="58"/>
      <c r="C354" s="18"/>
      <c r="D354" s="18"/>
      <c r="E354" s="19"/>
      <c r="F354" s="18" t="s">
        <v>1490</v>
      </c>
      <c r="G354" s="18" t="s">
        <v>640</v>
      </c>
      <c r="H354" s="134"/>
      <c r="I354" s="42"/>
      <c r="K354" s="37"/>
      <c r="L354" s="32"/>
      <c r="M354" s="26"/>
      <c r="N354" s="26"/>
      <c r="O354" s="26"/>
      <c r="P354" s="26"/>
      <c r="Q354" s="26"/>
      <c r="R354" s="37"/>
      <c r="S354" s="34"/>
    </row>
    <row r="355" spans="1:19" s="20" customFormat="1" ht="48" customHeight="1">
      <c r="A355" s="58">
        <v>1.6347222222222222</v>
      </c>
      <c r="B355" s="58"/>
      <c r="C355" s="18" t="s">
        <v>1790</v>
      </c>
      <c r="D355" s="18"/>
      <c r="E355" s="19" t="s">
        <v>1789</v>
      </c>
      <c r="F355" s="18"/>
      <c r="G355" s="18" t="s">
        <v>640</v>
      </c>
      <c r="H355" s="134"/>
      <c r="I355" s="42"/>
      <c r="K355" s="37"/>
      <c r="L355" s="32"/>
      <c r="M355" s="26"/>
      <c r="N355" s="26"/>
      <c r="O355" s="26"/>
      <c r="P355" s="26"/>
      <c r="Q355" s="26"/>
      <c r="R355" s="37"/>
      <c r="S355" s="34"/>
    </row>
    <row r="356" spans="1:19" s="20" customFormat="1" ht="48" customHeight="1">
      <c r="A356" s="58">
        <v>1.6375</v>
      </c>
      <c r="B356" s="58"/>
      <c r="C356" s="18" t="s">
        <v>1793</v>
      </c>
      <c r="D356" s="18"/>
      <c r="E356" s="19" t="s">
        <v>1791</v>
      </c>
      <c r="F356" s="18"/>
      <c r="G356" s="18" t="s">
        <v>640</v>
      </c>
      <c r="H356" s="134"/>
      <c r="I356" s="42"/>
      <c r="K356" s="37"/>
      <c r="L356" s="32"/>
      <c r="M356" s="26"/>
      <c r="N356" s="26"/>
      <c r="O356" s="26"/>
      <c r="P356" s="26"/>
      <c r="Q356" s="26"/>
      <c r="R356" s="37"/>
      <c r="S356" s="34"/>
    </row>
    <row r="357" spans="1:19" s="20" customFormat="1" ht="168">
      <c r="A357" s="58">
        <v>1.6430555555555555</v>
      </c>
      <c r="B357" s="58">
        <v>1.6659722222222222</v>
      </c>
      <c r="C357" s="18" t="s">
        <v>1442</v>
      </c>
      <c r="D357" s="18"/>
      <c r="E357" s="19" t="s">
        <v>1792</v>
      </c>
      <c r="F357" s="18"/>
      <c r="G357" s="18" t="s">
        <v>640</v>
      </c>
      <c r="H357" s="134"/>
      <c r="I357" s="42"/>
      <c r="K357" s="37"/>
      <c r="L357" s="32"/>
      <c r="M357" s="26"/>
      <c r="N357" s="26"/>
      <c r="O357" s="26"/>
      <c r="P357" s="26"/>
      <c r="Q357" s="26"/>
      <c r="R357" s="37"/>
      <c r="S357" s="34"/>
    </row>
    <row r="358" spans="1:19" s="20" customFormat="1" ht="48" customHeight="1">
      <c r="A358" s="58">
        <v>1.6666666666666667</v>
      </c>
      <c r="B358" s="58"/>
      <c r="C358" s="18" t="s">
        <v>1444</v>
      </c>
      <c r="D358" s="18"/>
      <c r="E358" s="19"/>
      <c r="F358" s="18"/>
      <c r="G358" s="18" t="s">
        <v>640</v>
      </c>
      <c r="H358" s="134"/>
      <c r="I358" s="42"/>
      <c r="K358" s="37"/>
      <c r="L358" s="32"/>
      <c r="M358" s="26"/>
      <c r="N358" s="26"/>
      <c r="O358" s="26"/>
      <c r="P358" s="26"/>
      <c r="Q358" s="26"/>
      <c r="R358" s="37"/>
      <c r="S358" s="34"/>
    </row>
    <row r="359" spans="1:19" s="20" customFormat="1" ht="48" customHeight="1">
      <c r="A359" s="58">
        <v>1.6666666666666667</v>
      </c>
      <c r="B359" s="58">
        <v>1.6722222222222223</v>
      </c>
      <c r="C359" s="18" t="s">
        <v>1443</v>
      </c>
      <c r="D359" s="18"/>
      <c r="E359" s="19"/>
      <c r="F359" s="18" t="s">
        <v>1445</v>
      </c>
      <c r="G359" s="18" t="s">
        <v>640</v>
      </c>
      <c r="H359" s="134"/>
      <c r="I359" s="42"/>
      <c r="K359" s="37"/>
      <c r="L359" s="32"/>
      <c r="M359" s="26"/>
      <c r="N359" s="26"/>
      <c r="O359" s="26"/>
      <c r="P359" s="26"/>
      <c r="Q359" s="26"/>
      <c r="R359" s="37"/>
      <c r="S359" s="34"/>
    </row>
    <row r="360" spans="1:19" s="20" customFormat="1" ht="48" customHeight="1">
      <c r="A360" s="58">
        <v>1.6729166666666666</v>
      </c>
      <c r="B360" s="58">
        <v>1.6784722222222221</v>
      </c>
      <c r="C360" s="18" t="s">
        <v>1232</v>
      </c>
      <c r="D360" s="18"/>
      <c r="E360" s="19"/>
      <c r="F360" s="18"/>
      <c r="G360" s="18" t="s">
        <v>640</v>
      </c>
      <c r="H360" s="134"/>
      <c r="I360" s="42"/>
      <c r="K360" s="37"/>
      <c r="L360" s="32"/>
      <c r="M360" s="26"/>
      <c r="N360" s="26"/>
      <c r="O360" s="26"/>
      <c r="P360" s="26"/>
      <c r="Q360" s="26"/>
      <c r="R360" s="37"/>
      <c r="S360" s="34"/>
    </row>
    <row r="361" spans="1:19" s="20" customFormat="1" ht="48" customHeight="1">
      <c r="A361" s="58">
        <v>1.6805555555555556</v>
      </c>
      <c r="B361" s="58"/>
      <c r="C361" s="18"/>
      <c r="D361" s="18"/>
      <c r="E361" s="19"/>
      <c r="F361" s="18" t="s">
        <v>1446</v>
      </c>
      <c r="G361" s="18" t="s">
        <v>640</v>
      </c>
      <c r="H361" s="134"/>
      <c r="I361" s="42"/>
      <c r="K361" s="37"/>
      <c r="L361" s="32"/>
      <c r="M361" s="26"/>
      <c r="N361" s="26"/>
      <c r="O361" s="26"/>
      <c r="P361" s="26"/>
      <c r="Q361" s="26"/>
      <c r="R361" s="37"/>
      <c r="S361" s="34"/>
    </row>
    <row r="362" spans="1:19" s="20" customFormat="1" ht="48" customHeight="1">
      <c r="A362" s="58">
        <v>1.6819444444444445</v>
      </c>
      <c r="B362" s="58"/>
      <c r="C362" s="18" t="s">
        <v>100</v>
      </c>
      <c r="D362" s="18"/>
      <c r="E362" s="19"/>
      <c r="F362" s="18"/>
      <c r="G362" s="18" t="s">
        <v>640</v>
      </c>
      <c r="H362" s="134"/>
      <c r="I362" s="42"/>
      <c r="K362" s="37"/>
      <c r="L362" s="32"/>
      <c r="M362" s="26"/>
      <c r="N362" s="26"/>
      <c r="O362" s="26"/>
      <c r="P362" s="26"/>
      <c r="Q362" s="26"/>
      <c r="R362" s="37"/>
      <c r="S362" s="34"/>
    </row>
    <row r="363" spans="1:19" s="20" customFormat="1" ht="48" customHeight="1">
      <c r="A363" s="59">
        <v>1.6826388888888888</v>
      </c>
      <c r="B363" s="59">
        <v>1.684722222222222</v>
      </c>
      <c r="C363" s="18" t="s">
        <v>1879</v>
      </c>
      <c r="D363" s="18"/>
      <c r="E363" s="19"/>
      <c r="F363" s="18"/>
      <c r="G363" s="18" t="s">
        <v>640</v>
      </c>
      <c r="H363" s="134"/>
      <c r="I363" s="42"/>
      <c r="K363" s="37"/>
      <c r="L363" s="32"/>
      <c r="M363" s="26"/>
      <c r="N363" s="26"/>
      <c r="O363" s="26"/>
      <c r="P363" s="26"/>
      <c r="Q363" s="26"/>
      <c r="R363" s="37"/>
      <c r="S363" s="34"/>
    </row>
    <row r="364" spans="1:19" s="20" customFormat="1" ht="48" customHeight="1">
      <c r="A364" s="58">
        <v>1.684722222222222</v>
      </c>
      <c r="B364" s="58">
        <v>1.6868055555555557</v>
      </c>
      <c r="C364" s="18"/>
      <c r="D364" s="18"/>
      <c r="E364" s="19" t="s">
        <v>1880</v>
      </c>
      <c r="F364" s="18"/>
      <c r="G364" s="18" t="s">
        <v>640</v>
      </c>
      <c r="H364" s="134"/>
      <c r="I364" s="42"/>
      <c r="K364" s="37"/>
      <c r="L364" s="32"/>
      <c r="M364" s="26"/>
      <c r="N364" s="26"/>
      <c r="O364" s="26"/>
      <c r="P364" s="26"/>
      <c r="Q364" s="26"/>
      <c r="R364" s="37"/>
      <c r="S364" s="34"/>
    </row>
    <row r="365" spans="1:19" s="20" customFormat="1" ht="48" customHeight="1">
      <c r="A365" s="58">
        <v>1.6868055555555557</v>
      </c>
      <c r="B365" s="58">
        <v>1.6965277777777779</v>
      </c>
      <c r="C365" s="18" t="s">
        <v>1233</v>
      </c>
      <c r="D365" s="18"/>
      <c r="E365" s="19" t="s">
        <v>2003</v>
      </c>
      <c r="F365" s="18"/>
      <c r="G365" s="18" t="s">
        <v>640</v>
      </c>
      <c r="H365" s="134"/>
      <c r="I365" s="42"/>
      <c r="K365" s="37"/>
      <c r="L365" s="32"/>
      <c r="M365" s="26"/>
      <c r="N365" s="26"/>
      <c r="O365" s="26"/>
      <c r="P365" s="26"/>
      <c r="Q365" s="26"/>
      <c r="R365" s="37"/>
      <c r="S365" s="34"/>
    </row>
    <row r="366" spans="1:19" s="20" customFormat="1" ht="48" customHeight="1">
      <c r="A366" s="58">
        <v>1.6958333333333335</v>
      </c>
      <c r="B366" s="58">
        <v>1.701388888888889</v>
      </c>
      <c r="C366" s="18" t="s">
        <v>57</v>
      </c>
      <c r="D366" s="18"/>
      <c r="E366" s="19"/>
      <c r="F366" s="18"/>
      <c r="G366" s="18" t="s">
        <v>640</v>
      </c>
      <c r="H366" s="134"/>
      <c r="I366" s="42"/>
      <c r="K366" s="37"/>
      <c r="L366" s="32"/>
      <c r="M366" s="26"/>
      <c r="N366" s="26"/>
      <c r="O366" s="26"/>
      <c r="P366" s="26"/>
      <c r="Q366" s="26"/>
      <c r="R366" s="37"/>
      <c r="S366" s="34"/>
    </row>
    <row r="367" spans="1:19" s="20" customFormat="1" ht="48" customHeight="1">
      <c r="A367" s="59">
        <v>1.7020833333333334</v>
      </c>
      <c r="B367" s="59">
        <v>1.7041666666666666</v>
      </c>
      <c r="C367" s="18" t="s">
        <v>1235</v>
      </c>
      <c r="D367" s="18"/>
      <c r="E367" s="19" t="s">
        <v>1443</v>
      </c>
      <c r="F367" s="18"/>
      <c r="G367" s="18" t="s">
        <v>640</v>
      </c>
      <c r="H367" s="134"/>
      <c r="I367" s="42"/>
      <c r="K367" s="37"/>
      <c r="L367" s="32"/>
      <c r="M367" s="26"/>
      <c r="N367" s="26"/>
      <c r="O367" s="26"/>
      <c r="P367" s="26"/>
      <c r="Q367" s="26"/>
      <c r="R367" s="37"/>
      <c r="S367" s="34"/>
    </row>
    <row r="368" spans="1:19" s="20" customFormat="1" ht="48" customHeight="1">
      <c r="A368" s="58">
        <v>1.704861111111111</v>
      </c>
      <c r="B368" s="58"/>
      <c r="E368" s="19"/>
      <c r="F368" s="18" t="s">
        <v>1234</v>
      </c>
      <c r="G368" s="18" t="s">
        <v>640</v>
      </c>
      <c r="H368" s="134"/>
      <c r="I368" s="42"/>
      <c r="K368" s="37"/>
      <c r="L368" s="32"/>
      <c r="M368" s="26"/>
      <c r="N368" s="26"/>
      <c r="O368" s="26"/>
      <c r="P368" s="26"/>
      <c r="Q368" s="26"/>
      <c r="R368" s="37"/>
      <c r="S368" s="34"/>
    </row>
    <row r="369" spans="1:19" s="20" customFormat="1" ht="48" customHeight="1">
      <c r="A369" s="59">
        <v>1.70625</v>
      </c>
      <c r="B369" s="59">
        <v>1.7118055555555556</v>
      </c>
      <c r="C369" s="18" t="s">
        <v>1309</v>
      </c>
      <c r="D369" s="18"/>
      <c r="E369" s="19"/>
      <c r="F369" s="18"/>
      <c r="G369" s="18" t="s">
        <v>640</v>
      </c>
      <c r="H369" s="134"/>
      <c r="I369" s="42"/>
      <c r="K369" s="37"/>
      <c r="L369" s="32"/>
      <c r="M369" s="26"/>
      <c r="N369" s="26"/>
      <c r="O369" s="26"/>
      <c r="P369" s="26"/>
      <c r="Q369" s="26"/>
      <c r="R369" s="37"/>
      <c r="S369" s="34"/>
    </row>
    <row r="370" spans="1:19" s="20" customFormat="1" ht="48" customHeight="1">
      <c r="A370" s="58">
        <v>1.7125</v>
      </c>
      <c r="B370" s="58">
        <v>1.7145833333333333</v>
      </c>
      <c r="C370" s="18" t="s">
        <v>1310</v>
      </c>
      <c r="D370" s="18"/>
      <c r="E370" s="19"/>
      <c r="F370" s="18" t="s">
        <v>1236</v>
      </c>
      <c r="G370" s="18" t="s">
        <v>640</v>
      </c>
      <c r="H370" s="134"/>
      <c r="I370" s="42"/>
      <c r="K370" s="37"/>
      <c r="L370" s="32"/>
      <c r="M370" s="26"/>
      <c r="N370" s="26"/>
      <c r="O370" s="26"/>
      <c r="P370" s="26"/>
      <c r="Q370" s="26"/>
      <c r="R370" s="37"/>
      <c r="S370" s="34"/>
    </row>
    <row r="371" spans="1:19" s="20" customFormat="1" ht="48" customHeight="1">
      <c r="A371" s="58">
        <v>1.7145833333333333</v>
      </c>
      <c r="B371" s="58">
        <v>1.7180555555555557</v>
      </c>
      <c r="C371" s="18" t="s">
        <v>1311</v>
      </c>
      <c r="D371" s="18"/>
      <c r="E371" s="19"/>
      <c r="F371" s="18"/>
      <c r="G371" s="18" t="s">
        <v>640</v>
      </c>
      <c r="H371" s="134"/>
      <c r="I371" s="42"/>
      <c r="K371" s="37"/>
      <c r="L371" s="32"/>
      <c r="M371" s="26"/>
      <c r="N371" s="26"/>
      <c r="O371" s="26"/>
      <c r="P371" s="26"/>
      <c r="Q371" s="26"/>
      <c r="R371" s="37"/>
      <c r="S371" s="34"/>
    </row>
    <row r="372" spans="1:19" s="20" customFormat="1" ht="48" customHeight="1">
      <c r="A372" s="58">
        <v>1.71875</v>
      </c>
      <c r="B372" s="58">
        <v>1.7194444444444443</v>
      </c>
      <c r="C372" s="18"/>
      <c r="D372" s="18"/>
      <c r="E372" s="19"/>
      <c r="F372" s="18" t="s">
        <v>1312</v>
      </c>
      <c r="G372" s="18" t="s">
        <v>640</v>
      </c>
      <c r="H372" s="134"/>
      <c r="I372" s="42"/>
      <c r="K372" s="37"/>
      <c r="L372" s="32"/>
      <c r="M372" s="26"/>
      <c r="N372" s="26"/>
      <c r="O372" s="26"/>
      <c r="P372" s="26"/>
      <c r="Q372" s="26"/>
      <c r="R372" s="37"/>
      <c r="S372" s="34"/>
    </row>
    <row r="373" spans="1:19" s="20" customFormat="1" ht="48" customHeight="1">
      <c r="A373" s="58">
        <v>1.7201388888888889</v>
      </c>
      <c r="B373" s="58">
        <v>1.7229166666666667</v>
      </c>
      <c r="C373" s="18" t="s">
        <v>1313</v>
      </c>
      <c r="D373" s="18"/>
      <c r="E373" s="19"/>
      <c r="F373" s="18" t="s">
        <v>1314</v>
      </c>
      <c r="G373" s="18" t="s">
        <v>640</v>
      </c>
      <c r="H373" s="134"/>
      <c r="I373" s="42"/>
      <c r="K373" s="37"/>
      <c r="L373" s="32"/>
      <c r="M373" s="26"/>
      <c r="N373" s="26"/>
      <c r="O373" s="26"/>
      <c r="P373" s="26"/>
      <c r="Q373" s="26"/>
      <c r="R373" s="37"/>
      <c r="S373" s="34"/>
    </row>
    <row r="374" spans="1:19" s="20" customFormat="1" ht="48" customHeight="1">
      <c r="A374" s="59">
        <v>1.7236111111111112</v>
      </c>
      <c r="B374" s="59">
        <v>1.725</v>
      </c>
      <c r="C374" s="18" t="s">
        <v>1315</v>
      </c>
      <c r="D374" s="18"/>
      <c r="E374" s="19"/>
      <c r="F374" s="18"/>
      <c r="G374" s="18" t="s">
        <v>640</v>
      </c>
      <c r="H374" s="134"/>
      <c r="I374" s="42"/>
      <c r="K374" s="37"/>
      <c r="L374" s="32"/>
      <c r="M374" s="26"/>
      <c r="N374" s="26"/>
      <c r="O374" s="26"/>
      <c r="P374" s="26"/>
      <c r="Q374" s="26"/>
      <c r="R374" s="37"/>
      <c r="S374" s="34"/>
    </row>
    <row r="375" spans="1:19" s="20" customFormat="1" ht="48" customHeight="1">
      <c r="A375" s="59">
        <v>1.7243055555555555</v>
      </c>
      <c r="B375" s="59">
        <v>1.7319444444444445</v>
      </c>
      <c r="C375" s="18" t="s">
        <v>838</v>
      </c>
      <c r="D375" s="18"/>
      <c r="E375" s="19"/>
      <c r="F375" s="18"/>
      <c r="G375" s="18" t="s">
        <v>640</v>
      </c>
      <c r="H375" s="134"/>
      <c r="I375" s="42"/>
      <c r="K375" s="37"/>
      <c r="L375" s="32"/>
      <c r="M375" s="26"/>
      <c r="N375" s="26"/>
      <c r="O375" s="26"/>
      <c r="P375" s="26"/>
      <c r="Q375" s="26"/>
      <c r="R375" s="37"/>
      <c r="S375" s="34"/>
    </row>
    <row r="376" spans="1:19" s="20" customFormat="1" ht="48" customHeight="1">
      <c r="A376" s="58"/>
      <c r="B376" s="58"/>
      <c r="C376" s="18" t="s">
        <v>839</v>
      </c>
      <c r="D376" s="18"/>
      <c r="E376" s="19"/>
      <c r="F376" s="18"/>
      <c r="G376" s="18" t="s">
        <v>640</v>
      </c>
      <c r="H376" s="134"/>
      <c r="I376" s="42"/>
      <c r="K376" s="37"/>
      <c r="L376" s="32"/>
      <c r="M376" s="26"/>
      <c r="N376" s="26"/>
      <c r="O376" s="26"/>
      <c r="P376" s="26"/>
      <c r="Q376" s="26"/>
      <c r="R376" s="37"/>
      <c r="S376" s="34"/>
    </row>
    <row r="377" spans="1:19" s="20" customFormat="1" ht="48" customHeight="1">
      <c r="A377" s="58">
        <v>1.7347222222222223</v>
      </c>
      <c r="B377" s="58">
        <v>1.7395833333333333</v>
      </c>
      <c r="C377" s="18"/>
      <c r="D377" s="18"/>
      <c r="E377" s="19"/>
      <c r="F377" s="18" t="s">
        <v>212</v>
      </c>
      <c r="G377" s="18" t="s">
        <v>640</v>
      </c>
      <c r="H377" s="134"/>
      <c r="I377" s="42"/>
      <c r="K377" s="37"/>
      <c r="L377" s="32"/>
      <c r="M377" s="26"/>
      <c r="N377" s="26"/>
      <c r="O377" s="26"/>
      <c r="P377" s="26"/>
      <c r="Q377" s="26"/>
      <c r="R377" s="37"/>
      <c r="S377" s="34"/>
    </row>
    <row r="378" spans="1:19" s="20" customFormat="1" ht="48" customHeight="1">
      <c r="A378" s="59">
        <v>1.7402777777777778</v>
      </c>
      <c r="B378" s="59">
        <v>1.7458333333333333</v>
      </c>
      <c r="C378" s="18" t="s">
        <v>213</v>
      </c>
      <c r="D378" s="18"/>
      <c r="E378" s="19"/>
      <c r="F378" s="18"/>
      <c r="G378" s="18" t="s">
        <v>640</v>
      </c>
      <c r="H378" s="134"/>
      <c r="I378" s="42"/>
      <c r="K378" s="37"/>
      <c r="L378" s="32"/>
      <c r="M378" s="26"/>
      <c r="N378" s="26"/>
      <c r="O378" s="26"/>
      <c r="P378" s="26"/>
      <c r="Q378" s="26"/>
      <c r="R378" s="37"/>
      <c r="S378" s="34"/>
    </row>
    <row r="379" spans="1:19" s="20" customFormat="1" ht="48" customHeight="1">
      <c r="A379" s="58">
        <v>1.7465277777777777</v>
      </c>
      <c r="B379" s="58">
        <v>1.747222222222222</v>
      </c>
      <c r="C379" s="18"/>
      <c r="D379" s="18"/>
      <c r="E379" s="19"/>
      <c r="F379" s="18" t="s">
        <v>211</v>
      </c>
      <c r="G379" s="18" t="s">
        <v>640</v>
      </c>
      <c r="H379" s="134"/>
      <c r="I379" s="42"/>
      <c r="K379" s="37"/>
      <c r="L379" s="32"/>
      <c r="M379" s="26"/>
      <c r="N379" s="26"/>
      <c r="O379" s="26"/>
      <c r="P379" s="26"/>
      <c r="Q379" s="26"/>
      <c r="R379" s="37"/>
      <c r="S379" s="34"/>
    </row>
    <row r="380" spans="1:19" s="20" customFormat="1" ht="48" customHeight="1">
      <c r="A380" s="59">
        <v>1.7479166666666668</v>
      </c>
      <c r="B380" s="59">
        <v>1.7513888888888889</v>
      </c>
      <c r="C380" s="18" t="s">
        <v>214</v>
      </c>
      <c r="D380" s="18"/>
      <c r="E380" s="19"/>
      <c r="F380" s="18"/>
      <c r="G380" s="18" t="s">
        <v>640</v>
      </c>
      <c r="H380" s="134"/>
      <c r="I380" s="42"/>
      <c r="K380" s="37"/>
      <c r="L380" s="32"/>
      <c r="M380" s="26"/>
      <c r="N380" s="26"/>
      <c r="O380" s="26"/>
      <c r="P380" s="26"/>
      <c r="Q380" s="26"/>
      <c r="R380" s="37"/>
      <c r="S380" s="34"/>
    </row>
    <row r="381" spans="1:19" s="20" customFormat="1" ht="156">
      <c r="A381" s="58">
        <v>1.7520833333333332</v>
      </c>
      <c r="B381" s="58">
        <v>1.7743055555555556</v>
      </c>
      <c r="C381" s="18" t="s">
        <v>1075</v>
      </c>
      <c r="D381" s="18"/>
      <c r="E381" s="19"/>
      <c r="F381" s="18"/>
      <c r="G381" s="18" t="s">
        <v>640</v>
      </c>
      <c r="H381" s="134"/>
      <c r="I381" s="42"/>
      <c r="K381" s="37"/>
      <c r="L381" s="32"/>
      <c r="M381" s="26"/>
      <c r="N381" s="26"/>
      <c r="O381" s="26"/>
      <c r="P381" s="26"/>
      <c r="Q381" s="26"/>
      <c r="R381" s="37"/>
      <c r="S381" s="34"/>
    </row>
    <row r="382" spans="1:19" s="20" customFormat="1" ht="99.75" customHeight="1">
      <c r="A382" s="58">
        <v>1.7756944444444445</v>
      </c>
      <c r="B382" s="58">
        <v>1.7833333333333332</v>
      </c>
      <c r="C382" s="18"/>
      <c r="D382" s="18"/>
      <c r="E382" s="19" t="s">
        <v>101</v>
      </c>
      <c r="F382" s="18" t="s">
        <v>102</v>
      </c>
      <c r="G382" s="18" t="s">
        <v>640</v>
      </c>
      <c r="H382" s="134"/>
      <c r="I382" s="42"/>
      <c r="K382" s="37"/>
      <c r="L382" s="32"/>
      <c r="M382" s="26"/>
      <c r="N382" s="26"/>
      <c r="O382" s="26"/>
      <c r="P382" s="26"/>
      <c r="Q382" s="26"/>
      <c r="R382" s="37"/>
      <c r="S382" s="34"/>
    </row>
    <row r="383" spans="1:19" s="20" customFormat="1" ht="48" customHeight="1">
      <c r="A383" s="59">
        <v>1.784027777777778</v>
      </c>
      <c r="B383" s="59">
        <v>1.7854166666666667</v>
      </c>
      <c r="C383" s="18" t="s">
        <v>1962</v>
      </c>
      <c r="D383" s="18"/>
      <c r="E383" s="19"/>
      <c r="F383" s="18"/>
      <c r="G383" s="18" t="s">
        <v>640</v>
      </c>
      <c r="H383" s="134"/>
      <c r="I383" s="42"/>
      <c r="K383" s="37"/>
      <c r="L383" s="32"/>
      <c r="M383" s="26"/>
      <c r="N383" s="26"/>
      <c r="O383" s="26"/>
      <c r="P383" s="26"/>
      <c r="Q383" s="26"/>
      <c r="R383" s="37"/>
      <c r="S383" s="34"/>
    </row>
    <row r="384" spans="1:19" s="20" customFormat="1" ht="48" customHeight="1">
      <c r="A384" s="59">
        <v>1.7861111111111112</v>
      </c>
      <c r="B384" s="59">
        <v>1.7868055555555555</v>
      </c>
      <c r="C384" s="18"/>
      <c r="D384" s="18"/>
      <c r="E384" s="19"/>
      <c r="F384" s="18" t="s">
        <v>1963</v>
      </c>
      <c r="G384" s="18" t="s">
        <v>640</v>
      </c>
      <c r="H384" s="134"/>
      <c r="I384" s="42"/>
      <c r="K384" s="37"/>
      <c r="L384" s="32"/>
      <c r="M384" s="26"/>
      <c r="N384" s="26"/>
      <c r="O384" s="26"/>
      <c r="P384" s="26"/>
      <c r="Q384" s="26"/>
      <c r="R384" s="37"/>
      <c r="S384" s="34"/>
    </row>
    <row r="385" spans="1:19" s="20" customFormat="1" ht="48" customHeight="1">
      <c r="A385" s="59">
        <v>1.7875</v>
      </c>
      <c r="B385" s="59">
        <v>1.7902777777777779</v>
      </c>
      <c r="C385" s="18" t="s">
        <v>1340</v>
      </c>
      <c r="D385" s="18"/>
      <c r="E385" s="19" t="s">
        <v>1339</v>
      </c>
      <c r="F385" s="18"/>
      <c r="G385" s="18" t="s">
        <v>640</v>
      </c>
      <c r="H385" s="134"/>
      <c r="I385" s="42"/>
      <c r="K385" s="37"/>
      <c r="L385" s="32"/>
      <c r="M385" s="26"/>
      <c r="N385" s="26"/>
      <c r="O385" s="26"/>
      <c r="P385" s="26"/>
      <c r="Q385" s="26"/>
      <c r="R385" s="37"/>
      <c r="S385" s="34"/>
    </row>
    <row r="386" spans="1:19" s="20" customFormat="1" ht="48" customHeight="1">
      <c r="A386" s="58">
        <v>1.7916666666666667</v>
      </c>
      <c r="B386" s="58"/>
      <c r="C386" s="18"/>
      <c r="D386" s="18"/>
      <c r="E386" s="19"/>
      <c r="F386" s="18" t="s">
        <v>1341</v>
      </c>
      <c r="G386" s="18" t="s">
        <v>640</v>
      </c>
      <c r="H386" s="134"/>
      <c r="I386" s="42"/>
      <c r="K386" s="37"/>
      <c r="L386" s="32"/>
      <c r="M386" s="26"/>
      <c r="N386" s="26"/>
      <c r="O386" s="26"/>
      <c r="P386" s="26"/>
      <c r="Q386" s="26"/>
      <c r="R386" s="37"/>
      <c r="S386" s="34"/>
    </row>
    <row r="387" spans="1:19" s="20" customFormat="1" ht="48" customHeight="1">
      <c r="A387" s="59">
        <v>1.7916666666666667</v>
      </c>
      <c r="B387" s="59">
        <v>1.7944444444444445</v>
      </c>
      <c r="C387" s="18" t="s">
        <v>1342</v>
      </c>
      <c r="D387" s="18"/>
      <c r="E387" s="19"/>
      <c r="F387" s="18"/>
      <c r="G387" s="18" t="s">
        <v>640</v>
      </c>
      <c r="H387" s="134"/>
      <c r="I387" s="42"/>
      <c r="K387" s="37"/>
      <c r="L387" s="32"/>
      <c r="M387" s="26"/>
      <c r="N387" s="26"/>
      <c r="O387" s="26"/>
      <c r="P387" s="26"/>
      <c r="Q387" s="26"/>
      <c r="R387" s="37"/>
      <c r="S387" s="34"/>
    </row>
    <row r="388" spans="1:19" s="20" customFormat="1" ht="48" customHeight="1">
      <c r="A388" s="59">
        <v>1.795138888888889</v>
      </c>
      <c r="B388" s="59">
        <v>1.798611111111111</v>
      </c>
      <c r="C388" s="18"/>
      <c r="D388" s="18"/>
      <c r="E388" s="19"/>
      <c r="F388" s="18" t="s">
        <v>1343</v>
      </c>
      <c r="G388" s="18" t="s">
        <v>640</v>
      </c>
      <c r="H388" s="134"/>
      <c r="I388" s="42"/>
      <c r="K388" s="37"/>
      <c r="L388" s="32"/>
      <c r="M388" s="26"/>
      <c r="N388" s="26"/>
      <c r="O388" s="26"/>
      <c r="P388" s="26"/>
      <c r="Q388" s="26"/>
      <c r="R388" s="37"/>
      <c r="S388" s="34"/>
    </row>
    <row r="389" spans="1:19" s="20" customFormat="1" ht="48" customHeight="1">
      <c r="A389" s="58">
        <v>1.7993055555555555</v>
      </c>
      <c r="B389" s="58">
        <v>1.8048611111111112</v>
      </c>
      <c r="C389" s="18"/>
      <c r="D389" s="18"/>
      <c r="E389" s="19"/>
      <c r="F389" s="18" t="s">
        <v>1344</v>
      </c>
      <c r="G389" s="18" t="s">
        <v>640</v>
      </c>
      <c r="H389" s="134"/>
      <c r="I389" s="42"/>
      <c r="K389" s="37"/>
      <c r="L389" s="32"/>
      <c r="M389" s="26"/>
      <c r="N389" s="26"/>
      <c r="O389" s="26"/>
      <c r="P389" s="26"/>
      <c r="Q389" s="26"/>
      <c r="R389" s="37"/>
      <c r="S389" s="34"/>
    </row>
    <row r="390" spans="1:19" s="20" customFormat="1" ht="48" customHeight="1">
      <c r="A390" s="59">
        <v>1.8055555555555556</v>
      </c>
      <c r="B390" s="59">
        <v>1.8069444444444445</v>
      </c>
      <c r="C390" s="18"/>
      <c r="D390" s="18"/>
      <c r="E390" s="19" t="s">
        <v>1345</v>
      </c>
      <c r="F390" s="18" t="s">
        <v>1346</v>
      </c>
      <c r="G390" s="18" t="s">
        <v>640</v>
      </c>
      <c r="H390" s="134"/>
      <c r="I390" s="42"/>
      <c r="K390" s="37"/>
      <c r="L390" s="32"/>
      <c r="M390" s="26"/>
      <c r="N390" s="26"/>
      <c r="O390" s="26"/>
      <c r="P390" s="26"/>
      <c r="Q390" s="26"/>
      <c r="R390" s="37"/>
      <c r="S390" s="34"/>
    </row>
    <row r="391" spans="1:19" s="20" customFormat="1" ht="48" customHeight="1">
      <c r="A391" s="59">
        <v>1.8076388888888888</v>
      </c>
      <c r="B391" s="59">
        <v>1.8118055555555557</v>
      </c>
      <c r="C391" s="18"/>
      <c r="D391" s="18"/>
      <c r="E391" s="19" t="s">
        <v>1348</v>
      </c>
      <c r="F391" s="18" t="s">
        <v>1347</v>
      </c>
      <c r="G391" s="18" t="s">
        <v>640</v>
      </c>
      <c r="H391" s="134"/>
      <c r="I391" s="42"/>
      <c r="K391" s="37"/>
      <c r="L391" s="32"/>
      <c r="M391" s="26"/>
      <c r="N391" s="26"/>
      <c r="O391" s="26"/>
      <c r="P391" s="26"/>
      <c r="Q391" s="26"/>
      <c r="R391" s="37"/>
      <c r="S391" s="34"/>
    </row>
    <row r="392" spans="1:19" s="20" customFormat="1" ht="48" customHeight="1">
      <c r="A392" s="59">
        <v>1.8125</v>
      </c>
      <c r="B392" s="59">
        <v>1.8173611111111112</v>
      </c>
      <c r="C392" s="18" t="s">
        <v>58</v>
      </c>
      <c r="D392" s="18"/>
      <c r="E392" s="19" t="s">
        <v>1349</v>
      </c>
      <c r="F392" s="18"/>
      <c r="G392" s="18" t="s">
        <v>640</v>
      </c>
      <c r="H392" s="134"/>
      <c r="I392" s="42"/>
      <c r="K392" s="37"/>
      <c r="L392" s="32"/>
      <c r="M392" s="26"/>
      <c r="N392" s="26"/>
      <c r="O392" s="26"/>
      <c r="P392" s="26"/>
      <c r="Q392" s="26"/>
      <c r="R392" s="37"/>
      <c r="S392" s="34"/>
    </row>
    <row r="393" spans="1:19" s="20" customFormat="1" ht="48" customHeight="1">
      <c r="A393" s="58">
        <v>1.8180555555555555</v>
      </c>
      <c r="B393" s="58">
        <v>1.8201388888888888</v>
      </c>
      <c r="C393" s="18" t="s">
        <v>1350</v>
      </c>
      <c r="D393" s="18"/>
      <c r="E393" s="19"/>
      <c r="F393" s="18"/>
      <c r="G393" s="18" t="s">
        <v>640</v>
      </c>
      <c r="H393" s="134"/>
      <c r="I393" s="42"/>
      <c r="K393" s="37"/>
      <c r="L393" s="32"/>
      <c r="M393" s="26"/>
      <c r="N393" s="26"/>
      <c r="O393" s="26"/>
      <c r="P393" s="26"/>
      <c r="Q393" s="26"/>
      <c r="R393" s="37"/>
      <c r="S393" s="34"/>
    </row>
    <row r="394" spans="1:19" s="20" customFormat="1" ht="48" customHeight="1">
      <c r="A394" s="59">
        <v>1.8208333333333335</v>
      </c>
      <c r="B394" s="59">
        <v>1.826388888888889</v>
      </c>
      <c r="C394" s="18"/>
      <c r="D394" s="18"/>
      <c r="E394" s="19"/>
      <c r="F394" s="18" t="s">
        <v>1351</v>
      </c>
      <c r="G394" s="18" t="s">
        <v>640</v>
      </c>
      <c r="H394" s="134"/>
      <c r="I394" s="42"/>
      <c r="K394" s="37"/>
      <c r="L394" s="32"/>
      <c r="M394" s="26"/>
      <c r="N394" s="26"/>
      <c r="O394" s="26"/>
      <c r="P394" s="26"/>
      <c r="Q394" s="26"/>
      <c r="R394" s="37"/>
      <c r="S394" s="34"/>
    </row>
    <row r="395" spans="1:19" s="20" customFormat="1" ht="48" customHeight="1">
      <c r="A395" s="59">
        <v>1.8270833333333334</v>
      </c>
      <c r="B395" s="59">
        <v>1.829861111111111</v>
      </c>
      <c r="C395" s="18"/>
      <c r="D395" s="18"/>
      <c r="E395" s="19" t="s">
        <v>1352</v>
      </c>
      <c r="F395" s="18" t="s">
        <v>1353</v>
      </c>
      <c r="G395" s="18" t="s">
        <v>640</v>
      </c>
      <c r="H395" s="134"/>
      <c r="I395" s="42"/>
      <c r="K395" s="37"/>
      <c r="L395" s="32"/>
      <c r="M395" s="26"/>
      <c r="N395" s="26"/>
      <c r="O395" s="26"/>
      <c r="P395" s="26"/>
      <c r="Q395" s="26"/>
      <c r="R395" s="37"/>
      <c r="S395" s="34"/>
    </row>
    <row r="396" spans="1:19" s="20" customFormat="1" ht="69.75" customHeight="1">
      <c r="A396" s="59">
        <v>1.8305555555555555</v>
      </c>
      <c r="B396" s="59">
        <v>1.8368055555555556</v>
      </c>
      <c r="C396" s="18"/>
      <c r="D396" s="18"/>
      <c r="E396" s="19" t="s">
        <v>605</v>
      </c>
      <c r="F396" s="18" t="s">
        <v>1354</v>
      </c>
      <c r="G396" s="18" t="s">
        <v>640</v>
      </c>
      <c r="H396" s="134"/>
      <c r="I396" s="42"/>
      <c r="K396" s="37"/>
      <c r="L396" s="32"/>
      <c r="M396" s="26"/>
      <c r="N396" s="26"/>
      <c r="O396" s="26"/>
      <c r="P396" s="26"/>
      <c r="Q396" s="26"/>
      <c r="R396" s="37"/>
      <c r="S396" s="34"/>
    </row>
    <row r="397" spans="1:19" s="20" customFormat="1" ht="65.25" customHeight="1">
      <c r="A397" s="59">
        <v>1.8375</v>
      </c>
      <c r="B397" s="59">
        <v>1.8423611111111111</v>
      </c>
      <c r="C397" s="18"/>
      <c r="D397" s="18"/>
      <c r="E397" s="19"/>
      <c r="F397" s="18" t="s">
        <v>606</v>
      </c>
      <c r="G397" s="18" t="s">
        <v>640</v>
      </c>
      <c r="H397" s="134"/>
      <c r="I397" s="42"/>
      <c r="K397" s="37"/>
      <c r="L397" s="32"/>
      <c r="M397" s="26"/>
      <c r="N397" s="26"/>
      <c r="O397" s="26"/>
      <c r="P397" s="26"/>
      <c r="Q397" s="26"/>
      <c r="R397" s="37"/>
      <c r="S397" s="34"/>
    </row>
    <row r="398" spans="1:19" s="20" customFormat="1" ht="48" customHeight="1">
      <c r="A398" s="59">
        <v>1.8430555555555557</v>
      </c>
      <c r="B398" s="59">
        <v>1.8486111111111112</v>
      </c>
      <c r="C398" s="18" t="s">
        <v>607</v>
      </c>
      <c r="D398" s="18"/>
      <c r="E398" s="19"/>
      <c r="F398" s="18"/>
      <c r="G398" s="18" t="s">
        <v>640</v>
      </c>
      <c r="H398" s="134"/>
      <c r="I398" s="42"/>
      <c r="K398" s="37"/>
      <c r="L398" s="32"/>
      <c r="M398" s="26"/>
      <c r="N398" s="26"/>
      <c r="O398" s="26"/>
      <c r="P398" s="26"/>
      <c r="Q398" s="26"/>
      <c r="R398" s="37"/>
      <c r="S398" s="34"/>
    </row>
    <row r="399" spans="1:19" s="20" customFormat="1" ht="48" customHeight="1">
      <c r="A399" s="58">
        <v>1.8493055555555555</v>
      </c>
      <c r="B399" s="59">
        <v>1.8527777777777779</v>
      </c>
      <c r="C399" s="18"/>
      <c r="D399" s="18"/>
      <c r="E399" s="19"/>
      <c r="F399" s="18" t="s">
        <v>657</v>
      </c>
      <c r="G399" s="18" t="s">
        <v>640</v>
      </c>
      <c r="H399" s="134"/>
      <c r="I399" s="42"/>
      <c r="K399" s="37"/>
      <c r="L399" s="32"/>
      <c r="M399" s="26"/>
      <c r="N399" s="26"/>
      <c r="O399" s="26"/>
      <c r="P399" s="26"/>
      <c r="Q399" s="26"/>
      <c r="R399" s="37"/>
      <c r="S399" s="34"/>
    </row>
    <row r="400" spans="1:19" s="20" customFormat="1" ht="48" customHeight="1">
      <c r="A400" s="58">
        <v>1.8534722222222222</v>
      </c>
      <c r="B400" s="58"/>
      <c r="C400" s="18" t="s">
        <v>658</v>
      </c>
      <c r="D400" s="18"/>
      <c r="E400" s="19"/>
      <c r="F400" s="18"/>
      <c r="G400" s="18" t="s">
        <v>640</v>
      </c>
      <c r="H400" s="134"/>
      <c r="I400" s="42"/>
      <c r="K400" s="37"/>
      <c r="L400" s="32"/>
      <c r="M400" s="26"/>
      <c r="N400" s="26"/>
      <c r="O400" s="26"/>
      <c r="P400" s="26"/>
      <c r="Q400" s="26"/>
      <c r="R400" s="37"/>
      <c r="S400" s="34"/>
    </row>
    <row r="401" spans="1:19" s="20" customFormat="1" ht="48" customHeight="1">
      <c r="A401" s="59">
        <v>1.8541666666666667</v>
      </c>
      <c r="B401" s="59">
        <v>1.8569444444444445</v>
      </c>
      <c r="C401" s="18"/>
      <c r="D401" s="18"/>
      <c r="E401" s="19"/>
      <c r="F401" s="18" t="s">
        <v>659</v>
      </c>
      <c r="G401" s="18" t="s">
        <v>640</v>
      </c>
      <c r="H401" s="134"/>
      <c r="I401" s="42"/>
      <c r="K401" s="37"/>
      <c r="L401" s="32"/>
      <c r="M401" s="26"/>
      <c r="N401" s="26"/>
      <c r="O401" s="26"/>
      <c r="P401" s="26"/>
      <c r="Q401" s="26"/>
      <c r="R401" s="37"/>
      <c r="S401" s="34"/>
    </row>
    <row r="402" spans="1:19" s="20" customFormat="1" ht="48" customHeight="1">
      <c r="A402" s="58">
        <v>1.8569444444444445</v>
      </c>
      <c r="B402" s="58"/>
      <c r="C402" s="18" t="s">
        <v>1490</v>
      </c>
      <c r="D402" s="18"/>
      <c r="E402" s="19"/>
      <c r="F402" s="18"/>
      <c r="G402" s="18" t="s">
        <v>640</v>
      </c>
      <c r="H402" s="134"/>
      <c r="I402" s="42"/>
      <c r="K402" s="37"/>
      <c r="L402" s="32"/>
      <c r="M402" s="26"/>
      <c r="N402" s="26"/>
      <c r="O402" s="26"/>
      <c r="P402" s="26"/>
      <c r="Q402" s="26"/>
      <c r="R402" s="37"/>
      <c r="S402" s="34"/>
    </row>
    <row r="403" spans="1:19" s="20" customFormat="1" ht="48" customHeight="1">
      <c r="A403" s="58">
        <v>1.8583333333333334</v>
      </c>
      <c r="B403" s="58"/>
      <c r="C403" s="18"/>
      <c r="D403" s="18"/>
      <c r="E403" s="19"/>
      <c r="F403" s="18" t="s">
        <v>660</v>
      </c>
      <c r="G403" s="18" t="s">
        <v>640</v>
      </c>
      <c r="H403" s="134"/>
      <c r="I403" s="42"/>
      <c r="K403" s="37"/>
      <c r="L403" s="32"/>
      <c r="M403" s="26"/>
      <c r="N403" s="26"/>
      <c r="O403" s="26"/>
      <c r="P403" s="26"/>
      <c r="Q403" s="26"/>
      <c r="R403" s="37"/>
      <c r="S403" s="34"/>
    </row>
    <row r="404" spans="1:19" s="20" customFormat="1" ht="48" customHeight="1">
      <c r="A404" s="59">
        <v>1.8194444444444444</v>
      </c>
      <c r="B404" s="59">
        <v>1.925</v>
      </c>
      <c r="C404" s="18" t="s">
        <v>609</v>
      </c>
      <c r="D404" s="18"/>
      <c r="E404" s="19"/>
      <c r="F404" s="18"/>
      <c r="G404" s="18" t="s">
        <v>640</v>
      </c>
      <c r="H404" s="134"/>
      <c r="I404" s="42"/>
      <c r="K404" s="37"/>
      <c r="L404" s="32"/>
      <c r="M404" s="26"/>
      <c r="N404" s="26"/>
      <c r="O404" s="26"/>
      <c r="P404" s="26"/>
      <c r="Q404" s="26"/>
      <c r="R404" s="37"/>
      <c r="S404" s="34"/>
    </row>
    <row r="405" spans="1:19" s="20" customFormat="1" ht="48" customHeight="1">
      <c r="A405" s="59">
        <v>1.9215277777777777</v>
      </c>
      <c r="B405" s="59">
        <v>1.9256944444444446</v>
      </c>
      <c r="C405" s="18" t="s">
        <v>1631</v>
      </c>
      <c r="D405" s="18"/>
      <c r="E405" s="19" t="s">
        <v>66</v>
      </c>
      <c r="F405" s="18"/>
      <c r="G405" s="18" t="s">
        <v>640</v>
      </c>
      <c r="H405" s="134"/>
      <c r="I405" s="42"/>
      <c r="K405" s="37"/>
      <c r="L405" s="32"/>
      <c r="M405" s="26"/>
      <c r="N405" s="26"/>
      <c r="O405" s="26"/>
      <c r="P405" s="26"/>
      <c r="Q405" s="26"/>
      <c r="R405" s="37"/>
      <c r="S405" s="34"/>
    </row>
    <row r="406" spans="1:19" s="20" customFormat="1" ht="48" customHeight="1">
      <c r="A406" s="59">
        <v>1.9284722222222221</v>
      </c>
      <c r="B406" s="59">
        <v>1.9381944444444443</v>
      </c>
      <c r="C406" s="18" t="s">
        <v>1631</v>
      </c>
      <c r="D406" s="18"/>
      <c r="E406" s="19" t="s">
        <v>610</v>
      </c>
      <c r="F406" s="18"/>
      <c r="G406" s="18" t="s">
        <v>640</v>
      </c>
      <c r="H406" s="134"/>
      <c r="I406" s="42"/>
      <c r="K406" s="37"/>
      <c r="L406" s="32"/>
      <c r="M406" s="26"/>
      <c r="N406" s="26"/>
      <c r="O406" s="26"/>
      <c r="P406" s="26"/>
      <c r="Q406" s="26"/>
      <c r="R406" s="37"/>
      <c r="S406" s="34"/>
    </row>
    <row r="407" spans="1:19" s="20" customFormat="1" ht="48" customHeight="1">
      <c r="A407" s="58">
        <v>1.9444444444444444</v>
      </c>
      <c r="B407" s="58"/>
      <c r="C407" s="18" t="s">
        <v>1631</v>
      </c>
      <c r="D407" s="18"/>
      <c r="E407" s="19" t="s">
        <v>611</v>
      </c>
      <c r="F407" s="18"/>
      <c r="G407" s="18" t="s">
        <v>640</v>
      </c>
      <c r="H407" s="134"/>
      <c r="I407" s="42"/>
      <c r="K407" s="37"/>
      <c r="L407" s="32"/>
      <c r="M407" s="26"/>
      <c r="N407" s="26"/>
      <c r="O407" s="26"/>
      <c r="P407" s="26"/>
      <c r="Q407" s="26"/>
      <c r="R407" s="37"/>
      <c r="S407" s="34"/>
    </row>
    <row r="408" spans="1:19" s="20" customFormat="1" ht="48" customHeight="1">
      <c r="A408" s="58">
        <v>1.9472222222222222</v>
      </c>
      <c r="B408" s="58"/>
      <c r="C408" s="18" t="s">
        <v>1631</v>
      </c>
      <c r="D408" s="18"/>
      <c r="E408" s="19" t="s">
        <v>1626</v>
      </c>
      <c r="F408" s="18"/>
      <c r="G408" s="18" t="s">
        <v>640</v>
      </c>
      <c r="H408" s="134"/>
      <c r="I408" s="42"/>
      <c r="K408" s="37"/>
      <c r="L408" s="32"/>
      <c r="M408" s="26"/>
      <c r="N408" s="26"/>
      <c r="O408" s="26"/>
      <c r="P408" s="26"/>
      <c r="Q408" s="26"/>
      <c r="R408" s="37"/>
      <c r="S408" s="34"/>
    </row>
    <row r="409" spans="1:19" s="20" customFormat="1" ht="48" customHeight="1">
      <c r="A409" s="58">
        <v>1.95</v>
      </c>
      <c r="B409" s="58"/>
      <c r="C409" s="18" t="s">
        <v>1631</v>
      </c>
      <c r="D409" s="18"/>
      <c r="E409" s="19" t="s">
        <v>1627</v>
      </c>
      <c r="F409" s="18"/>
      <c r="G409" s="18" t="s">
        <v>640</v>
      </c>
      <c r="H409" s="134"/>
      <c r="I409" s="42"/>
      <c r="K409" s="37"/>
      <c r="L409" s="32"/>
      <c r="M409" s="26"/>
      <c r="N409" s="26"/>
      <c r="O409" s="26"/>
      <c r="P409" s="26"/>
      <c r="Q409" s="26"/>
      <c r="R409" s="37"/>
      <c r="S409" s="34"/>
    </row>
    <row r="410" spans="1:19" s="20" customFormat="1" ht="48" customHeight="1">
      <c r="A410" s="58">
        <v>1.9569444444444446</v>
      </c>
      <c r="B410" s="58"/>
      <c r="C410" s="18" t="s">
        <v>1630</v>
      </c>
      <c r="D410" s="18"/>
      <c r="E410" s="19" t="s">
        <v>1628</v>
      </c>
      <c r="F410" s="18"/>
      <c r="G410" s="18" t="s">
        <v>640</v>
      </c>
      <c r="H410" s="134"/>
      <c r="I410" s="42"/>
      <c r="K410" s="37"/>
      <c r="L410" s="32"/>
      <c r="M410" s="26"/>
      <c r="N410" s="26"/>
      <c r="O410" s="26"/>
      <c r="P410" s="26"/>
      <c r="Q410" s="26"/>
      <c r="R410" s="37"/>
      <c r="S410" s="34"/>
    </row>
    <row r="411" spans="1:19" s="20" customFormat="1" ht="48" customHeight="1">
      <c r="A411" s="58">
        <v>1.9652777777777777</v>
      </c>
      <c r="B411" s="58"/>
      <c r="C411" s="18" t="s">
        <v>1631</v>
      </c>
      <c r="D411" s="18"/>
      <c r="E411" s="19" t="s">
        <v>1629</v>
      </c>
      <c r="F411" s="18"/>
      <c r="G411" s="18" t="s">
        <v>640</v>
      </c>
      <c r="H411" s="134"/>
      <c r="I411" s="42"/>
      <c r="K411" s="37"/>
      <c r="L411" s="32"/>
      <c r="M411" s="26"/>
      <c r="N411" s="26"/>
      <c r="O411" s="26"/>
      <c r="P411" s="26"/>
      <c r="Q411" s="26"/>
      <c r="R411" s="37"/>
      <c r="S411" s="34"/>
    </row>
    <row r="412" spans="1:19" s="20" customFormat="1" ht="48" customHeight="1">
      <c r="A412" s="58">
        <v>1.9722222222222223</v>
      </c>
      <c r="B412" s="58"/>
      <c r="C412" s="18"/>
      <c r="D412" s="18"/>
      <c r="E412" s="19" t="s">
        <v>1632</v>
      </c>
      <c r="F412" s="18"/>
      <c r="G412" s="18" t="s">
        <v>640</v>
      </c>
      <c r="H412" s="134"/>
      <c r="I412" s="42"/>
      <c r="K412" s="37"/>
      <c r="L412" s="32"/>
      <c r="M412" s="26"/>
      <c r="N412" s="26"/>
      <c r="O412" s="26"/>
      <c r="P412" s="26"/>
      <c r="Q412" s="26"/>
      <c r="R412" s="37"/>
      <c r="S412" s="34"/>
    </row>
    <row r="413" spans="1:19" s="20" customFormat="1" ht="48" customHeight="1">
      <c r="A413" s="59">
        <v>1.9770833333333335</v>
      </c>
      <c r="B413" s="59">
        <v>1.979861111111111</v>
      </c>
      <c r="C413" s="18"/>
      <c r="D413" s="18"/>
      <c r="E413" s="19" t="s">
        <v>1633</v>
      </c>
      <c r="F413" s="18"/>
      <c r="G413" s="18" t="s">
        <v>640</v>
      </c>
      <c r="H413" s="134"/>
      <c r="I413" s="42"/>
      <c r="K413" s="37"/>
      <c r="L413" s="32"/>
      <c r="M413" s="26"/>
      <c r="N413" s="26"/>
      <c r="O413" s="26"/>
      <c r="P413" s="26"/>
      <c r="Q413" s="26"/>
      <c r="R413" s="37"/>
      <c r="S413" s="34"/>
    </row>
    <row r="414" spans="1:19" s="20" customFormat="1" ht="48" customHeight="1">
      <c r="A414" s="58">
        <v>1.9833333333333334</v>
      </c>
      <c r="B414" s="58">
        <v>1.9854166666666666</v>
      </c>
      <c r="C414" s="18"/>
      <c r="D414" s="18"/>
      <c r="E414" s="19" t="s">
        <v>1634</v>
      </c>
      <c r="F414" s="18"/>
      <c r="G414" s="18" t="s">
        <v>640</v>
      </c>
      <c r="H414" s="134"/>
      <c r="I414" s="42"/>
      <c r="K414" s="37"/>
      <c r="L414" s="32"/>
      <c r="M414" s="26"/>
      <c r="N414" s="26"/>
      <c r="O414" s="26"/>
      <c r="P414" s="26"/>
      <c r="Q414" s="26"/>
      <c r="R414" s="37"/>
      <c r="S414" s="34"/>
    </row>
    <row r="415" spans="1:19" s="20" customFormat="1" ht="48" customHeight="1">
      <c r="A415" s="58">
        <v>1.9930555555555556</v>
      </c>
      <c r="B415" s="58"/>
      <c r="C415" s="18"/>
      <c r="D415" s="18"/>
      <c r="E415" s="19" t="s">
        <v>1635</v>
      </c>
      <c r="F415" s="18"/>
      <c r="G415" s="18" t="s">
        <v>640</v>
      </c>
      <c r="H415" s="134"/>
      <c r="I415" s="42"/>
      <c r="K415" s="37"/>
      <c r="L415" s="32"/>
      <c r="M415" s="26"/>
      <c r="N415" s="26"/>
      <c r="O415" s="26"/>
      <c r="P415" s="26"/>
      <c r="Q415" s="26"/>
      <c r="R415" s="37"/>
      <c r="S415" s="34"/>
    </row>
    <row r="416" spans="1:19" s="20" customFormat="1" ht="48" customHeight="1">
      <c r="A416" s="58">
        <v>2.0027777777777778</v>
      </c>
      <c r="B416" s="58"/>
      <c r="C416" s="18"/>
      <c r="D416" s="18"/>
      <c r="E416" s="19" t="s">
        <v>1636</v>
      </c>
      <c r="F416" s="18"/>
      <c r="G416" s="18" t="s">
        <v>640</v>
      </c>
      <c r="H416" s="134"/>
      <c r="I416" s="42"/>
      <c r="K416" s="37"/>
      <c r="L416" s="32"/>
      <c r="M416" s="26"/>
      <c r="N416" s="26"/>
      <c r="O416" s="26"/>
      <c r="P416" s="26"/>
      <c r="Q416" s="26"/>
      <c r="R416" s="37"/>
      <c r="S416" s="34"/>
    </row>
    <row r="417" spans="1:19" s="20" customFormat="1" ht="48" customHeight="1">
      <c r="A417" s="58">
        <v>2.006944444444444</v>
      </c>
      <c r="B417" s="58"/>
      <c r="C417" s="18" t="s">
        <v>67</v>
      </c>
      <c r="D417" s="18"/>
      <c r="E417" s="19" t="s">
        <v>1688</v>
      </c>
      <c r="F417" s="18"/>
      <c r="G417" s="18" t="s">
        <v>640</v>
      </c>
      <c r="H417" s="134"/>
      <c r="I417" s="42"/>
      <c r="K417" s="37"/>
      <c r="L417" s="32"/>
      <c r="M417" s="26"/>
      <c r="N417" s="26"/>
      <c r="O417" s="26"/>
      <c r="P417" s="26"/>
      <c r="Q417" s="26"/>
      <c r="R417" s="37"/>
      <c r="S417" s="34"/>
    </row>
    <row r="418" spans="1:19" s="20" customFormat="1" ht="48" customHeight="1">
      <c r="A418" s="58">
        <v>2.0076388888888888</v>
      </c>
      <c r="B418" s="58"/>
      <c r="C418" s="18"/>
      <c r="D418" s="18"/>
      <c r="E418" s="19"/>
      <c r="F418" s="18" t="s">
        <v>903</v>
      </c>
      <c r="G418" s="18" t="s">
        <v>640</v>
      </c>
      <c r="H418" s="134"/>
      <c r="I418" s="42"/>
      <c r="K418" s="37"/>
      <c r="L418" s="32"/>
      <c r="M418" s="26"/>
      <c r="N418" s="26"/>
      <c r="O418" s="26"/>
      <c r="P418" s="26"/>
      <c r="Q418" s="26"/>
      <c r="R418" s="37"/>
      <c r="S418" s="34"/>
    </row>
    <row r="419" spans="1:19" s="20" customFormat="1" ht="252">
      <c r="A419" s="58">
        <v>2.0083333333333333</v>
      </c>
      <c r="B419" s="58">
        <v>2.048611111111111</v>
      </c>
      <c r="C419" s="18"/>
      <c r="D419" s="18"/>
      <c r="E419" s="19" t="s">
        <v>1624</v>
      </c>
      <c r="F419" s="18" t="s">
        <v>1623</v>
      </c>
      <c r="G419" s="18" t="s">
        <v>640</v>
      </c>
      <c r="H419" s="134"/>
      <c r="I419" s="42"/>
      <c r="K419" s="37"/>
      <c r="L419" s="32"/>
      <c r="M419" s="26"/>
      <c r="N419" s="26"/>
      <c r="O419" s="26"/>
      <c r="P419" s="26"/>
      <c r="Q419" s="26"/>
      <c r="R419" s="37"/>
      <c r="S419" s="34"/>
    </row>
    <row r="420" spans="1:19" s="20" customFormat="1" ht="48" customHeight="1">
      <c r="A420" s="58">
        <v>2.0493055555555553</v>
      </c>
      <c r="B420" s="58">
        <v>2.053472222222222</v>
      </c>
      <c r="C420" s="18" t="s">
        <v>1625</v>
      </c>
      <c r="D420" s="18"/>
      <c r="E420" s="19"/>
      <c r="F420" s="18"/>
      <c r="G420" s="18" t="s">
        <v>640</v>
      </c>
      <c r="H420" s="134"/>
      <c r="I420" s="42"/>
      <c r="K420" s="37"/>
      <c r="L420" s="32"/>
      <c r="M420" s="26"/>
      <c r="N420" s="26"/>
      <c r="O420" s="26"/>
      <c r="P420" s="26"/>
      <c r="Q420" s="26"/>
      <c r="R420" s="37"/>
      <c r="S420" s="34"/>
    </row>
    <row r="421" spans="1:19" s="20" customFormat="1" ht="48" customHeight="1">
      <c r="A421" s="59">
        <v>2.0541666666666667</v>
      </c>
      <c r="B421" s="59">
        <v>2.0548611111111112</v>
      </c>
      <c r="E421" s="19"/>
      <c r="F421" s="18" t="s">
        <v>263</v>
      </c>
      <c r="G421" s="18" t="s">
        <v>640</v>
      </c>
      <c r="H421" s="134"/>
      <c r="I421" s="42"/>
      <c r="K421" s="37"/>
      <c r="L421" s="32"/>
      <c r="M421" s="26"/>
      <c r="N421" s="26"/>
      <c r="O421" s="26"/>
      <c r="P421" s="26"/>
      <c r="Q421" s="26"/>
      <c r="R421" s="37"/>
      <c r="S421" s="34"/>
    </row>
    <row r="422" spans="1:19" s="20" customFormat="1" ht="48" customHeight="1">
      <c r="A422" s="58">
        <v>2.055555555555556</v>
      </c>
      <c r="B422" s="58"/>
      <c r="C422" s="18" t="s">
        <v>264</v>
      </c>
      <c r="D422" s="18"/>
      <c r="E422" s="19"/>
      <c r="F422" s="18"/>
      <c r="G422" s="18" t="s">
        <v>640</v>
      </c>
      <c r="H422" s="134"/>
      <c r="I422" s="42"/>
      <c r="K422" s="37"/>
      <c r="L422" s="32"/>
      <c r="M422" s="26"/>
      <c r="N422" s="26"/>
      <c r="O422" s="26"/>
      <c r="P422" s="26"/>
      <c r="Q422" s="26"/>
      <c r="R422" s="37"/>
      <c r="S422" s="34"/>
    </row>
    <row r="423" spans="1:19" s="20" customFormat="1" ht="72">
      <c r="A423" s="58">
        <v>2.057638888888889</v>
      </c>
      <c r="B423" s="58">
        <v>2.064583333333333</v>
      </c>
      <c r="C423" s="18"/>
      <c r="D423" s="18"/>
      <c r="E423" s="19"/>
      <c r="F423" s="18" t="s">
        <v>265</v>
      </c>
      <c r="G423" s="18" t="s">
        <v>640</v>
      </c>
      <c r="H423" s="134"/>
      <c r="I423" s="42"/>
      <c r="K423" s="37"/>
      <c r="L423" s="32"/>
      <c r="M423" s="26"/>
      <c r="N423" s="26"/>
      <c r="O423" s="26"/>
      <c r="P423" s="26"/>
      <c r="Q423" s="26"/>
      <c r="R423" s="37"/>
      <c r="S423" s="34"/>
    </row>
    <row r="424" spans="1:19" s="20" customFormat="1" ht="48" customHeight="1">
      <c r="A424" s="58">
        <v>2.0652777777777778</v>
      </c>
      <c r="B424" s="58"/>
      <c r="C424" s="18" t="s">
        <v>266</v>
      </c>
      <c r="D424" s="18"/>
      <c r="E424" s="19"/>
      <c r="F424" s="18"/>
      <c r="G424" s="18" t="s">
        <v>640</v>
      </c>
      <c r="H424" s="134"/>
      <c r="I424" s="42"/>
      <c r="K424" s="37"/>
      <c r="L424" s="32"/>
      <c r="M424" s="26"/>
      <c r="N424" s="26"/>
      <c r="O424" s="26"/>
      <c r="P424" s="26"/>
      <c r="Q424" s="26"/>
      <c r="R424" s="37"/>
      <c r="S424" s="34"/>
    </row>
    <row r="425" spans="1:19" s="20" customFormat="1" ht="72">
      <c r="A425" s="59">
        <v>2.0652777777777778</v>
      </c>
      <c r="B425" s="59">
        <v>2.0729166666666665</v>
      </c>
      <c r="C425" s="18"/>
      <c r="D425" s="18"/>
      <c r="E425" s="19" t="s">
        <v>268</v>
      </c>
      <c r="F425" s="18" t="s">
        <v>267</v>
      </c>
      <c r="G425" s="18" t="s">
        <v>640</v>
      </c>
      <c r="H425" s="134"/>
      <c r="I425" s="42"/>
      <c r="K425" s="37"/>
      <c r="L425" s="32"/>
      <c r="M425" s="26"/>
      <c r="N425" s="26"/>
      <c r="O425" s="26"/>
      <c r="P425" s="26"/>
      <c r="Q425" s="26"/>
      <c r="R425" s="37"/>
      <c r="S425" s="34"/>
    </row>
    <row r="426" spans="1:19" s="20" customFormat="1" ht="48" customHeight="1">
      <c r="A426" s="58">
        <v>2.073611111111111</v>
      </c>
      <c r="B426" s="58">
        <v>2.076388888888889</v>
      </c>
      <c r="C426" s="18" t="s">
        <v>270</v>
      </c>
      <c r="D426" s="18"/>
      <c r="E426" s="19" t="s">
        <v>269</v>
      </c>
      <c r="F426" s="18"/>
      <c r="G426" s="18" t="s">
        <v>640</v>
      </c>
      <c r="H426" s="134"/>
      <c r="I426" s="42"/>
      <c r="K426" s="37"/>
      <c r="L426" s="32"/>
      <c r="M426" s="26"/>
      <c r="N426" s="26"/>
      <c r="O426" s="26"/>
      <c r="P426" s="26"/>
      <c r="Q426" s="26"/>
      <c r="R426" s="37"/>
      <c r="S426" s="34"/>
    </row>
    <row r="427" spans="1:19" s="20" customFormat="1" ht="48" customHeight="1">
      <c r="A427" s="58">
        <v>2.077777777777778</v>
      </c>
      <c r="B427" s="58"/>
      <c r="C427" s="18"/>
      <c r="D427" s="18"/>
      <c r="E427" s="19"/>
      <c r="F427" s="18" t="s">
        <v>272</v>
      </c>
      <c r="G427" s="18" t="s">
        <v>640</v>
      </c>
      <c r="H427" s="134"/>
      <c r="I427" s="42"/>
      <c r="K427" s="37"/>
      <c r="L427" s="32"/>
      <c r="M427" s="26"/>
      <c r="N427" s="26"/>
      <c r="O427" s="26"/>
      <c r="P427" s="26"/>
      <c r="Q427" s="26"/>
      <c r="R427" s="37"/>
      <c r="S427" s="34"/>
    </row>
    <row r="428" spans="1:19" s="20" customFormat="1" ht="48" customHeight="1">
      <c r="A428" s="58"/>
      <c r="B428" s="58"/>
      <c r="C428" s="18" t="s">
        <v>271</v>
      </c>
      <c r="D428" s="18"/>
      <c r="E428" s="19"/>
      <c r="F428" s="18"/>
      <c r="G428" s="18" t="s">
        <v>640</v>
      </c>
      <c r="H428" s="134"/>
      <c r="I428" s="42"/>
      <c r="K428" s="37"/>
      <c r="L428" s="32"/>
      <c r="M428" s="26"/>
      <c r="N428" s="26"/>
      <c r="O428" s="26"/>
      <c r="P428" s="26"/>
      <c r="Q428" s="26"/>
      <c r="R428" s="37"/>
      <c r="S428" s="34"/>
    </row>
    <row r="429" spans="1:19" s="20" customFormat="1" ht="48" customHeight="1">
      <c r="A429" s="58"/>
      <c r="B429" s="58"/>
      <c r="C429" s="18" t="s">
        <v>2004</v>
      </c>
      <c r="D429" s="18"/>
      <c r="E429" s="19"/>
      <c r="F429" s="18" t="s">
        <v>273</v>
      </c>
      <c r="G429" s="18" t="s">
        <v>640</v>
      </c>
      <c r="H429" s="134"/>
      <c r="I429" s="42"/>
      <c r="K429" s="37"/>
      <c r="L429" s="32"/>
      <c r="M429" s="26"/>
      <c r="N429" s="26"/>
      <c r="O429" s="26"/>
      <c r="P429" s="26"/>
      <c r="Q429" s="26"/>
      <c r="R429" s="37"/>
      <c r="S429" s="34"/>
    </row>
    <row r="430" spans="1:19" s="20" customFormat="1" ht="108">
      <c r="A430" s="59">
        <v>2.1666666666666665</v>
      </c>
      <c r="B430" s="59">
        <v>2.204861111111111</v>
      </c>
      <c r="C430" s="18" t="s">
        <v>103</v>
      </c>
      <c r="D430" s="18"/>
      <c r="E430" s="19"/>
      <c r="F430" s="18"/>
      <c r="G430" s="18" t="s">
        <v>640</v>
      </c>
      <c r="H430" s="135"/>
      <c r="I430" s="42"/>
      <c r="K430" s="37"/>
      <c r="L430" s="32"/>
      <c r="M430" s="26"/>
      <c r="N430" s="26"/>
      <c r="O430" s="26"/>
      <c r="P430" s="26"/>
      <c r="Q430" s="26"/>
      <c r="R430" s="37"/>
      <c r="S430" s="34"/>
    </row>
    <row r="431" spans="1:13" ht="48" customHeight="1">
      <c r="A431" s="54">
        <v>2.201388888888889</v>
      </c>
      <c r="B431" s="54"/>
      <c r="E431" s="11" t="s">
        <v>2005</v>
      </c>
      <c r="F431" s="1"/>
      <c r="G431" s="1" t="s">
        <v>1111</v>
      </c>
      <c r="H431" s="133" t="s">
        <v>474</v>
      </c>
      <c r="I431" s="39"/>
      <c r="K431" s="34" t="s">
        <v>1107</v>
      </c>
      <c r="M431" s="23" t="s">
        <v>1380</v>
      </c>
    </row>
    <row r="432" spans="1:13" ht="48" customHeight="1">
      <c r="A432" s="54">
        <v>2.2041666666666666</v>
      </c>
      <c r="B432" s="54"/>
      <c r="E432" s="11" t="s">
        <v>499</v>
      </c>
      <c r="F432" s="1"/>
      <c r="G432" s="1" t="s">
        <v>190</v>
      </c>
      <c r="H432" s="134"/>
      <c r="I432" s="39"/>
      <c r="K432" s="34" t="s">
        <v>1107</v>
      </c>
      <c r="M432" s="23" t="s">
        <v>1380</v>
      </c>
    </row>
    <row r="433" spans="1:18" ht="48" customHeight="1">
      <c r="A433" s="54"/>
      <c r="B433" s="54"/>
      <c r="E433" s="11" t="s">
        <v>500</v>
      </c>
      <c r="F433" s="1"/>
      <c r="G433" s="1" t="s">
        <v>647</v>
      </c>
      <c r="H433" s="135"/>
      <c r="I433" s="39"/>
      <c r="K433" s="34" t="s">
        <v>1107</v>
      </c>
      <c r="M433" s="23" t="s">
        <v>1380</v>
      </c>
      <c r="R433" s="34" t="s">
        <v>1211</v>
      </c>
    </row>
    <row r="434" spans="1:18" ht="36">
      <c r="A434" s="54">
        <v>2.2083333333333335</v>
      </c>
      <c r="B434" s="54"/>
      <c r="C434" s="1" t="s">
        <v>556</v>
      </c>
      <c r="D434" s="1" t="s">
        <v>1107</v>
      </c>
      <c r="E434" s="11" t="s">
        <v>2006</v>
      </c>
      <c r="F434" s="1"/>
      <c r="G434" s="1" t="s">
        <v>1706</v>
      </c>
      <c r="H434" s="133" t="s">
        <v>468</v>
      </c>
      <c r="I434" s="39"/>
      <c r="K434" s="34" t="s">
        <v>1107</v>
      </c>
      <c r="M434" s="23" t="s">
        <v>1380</v>
      </c>
      <c r="N434" s="23" t="s">
        <v>1380</v>
      </c>
      <c r="Q434" s="23" t="s">
        <v>1380</v>
      </c>
      <c r="R434" s="34" t="s">
        <v>1153</v>
      </c>
    </row>
    <row r="435" spans="1:18" ht="48">
      <c r="A435" s="54">
        <v>2.2131944444444445</v>
      </c>
      <c r="B435" s="54"/>
      <c r="C435" s="1" t="s">
        <v>1652</v>
      </c>
      <c r="D435" s="1" t="s">
        <v>1107</v>
      </c>
      <c r="E435" s="11" t="s">
        <v>2007</v>
      </c>
      <c r="F435" s="1"/>
      <c r="G435" s="1" t="s">
        <v>1705</v>
      </c>
      <c r="H435" s="134"/>
      <c r="I435" s="39"/>
      <c r="K435" s="34" t="s">
        <v>1107</v>
      </c>
      <c r="M435" s="23" t="s">
        <v>1380</v>
      </c>
      <c r="R435" s="34" t="s">
        <v>1154</v>
      </c>
    </row>
    <row r="436" spans="1:19" s="4" customFormat="1" ht="12">
      <c r="A436" s="60" t="s">
        <v>1212</v>
      </c>
      <c r="B436" s="57"/>
      <c r="C436" s="3"/>
      <c r="D436" s="3"/>
      <c r="E436" s="13"/>
      <c r="F436" s="3"/>
      <c r="G436" s="3"/>
      <c r="H436" s="134"/>
      <c r="I436" s="39"/>
      <c r="K436" s="35"/>
      <c r="L436" s="29"/>
      <c r="M436" s="24"/>
      <c r="N436" s="24"/>
      <c r="O436" s="24"/>
      <c r="P436" s="24"/>
      <c r="Q436" s="24"/>
      <c r="R436" s="35"/>
      <c r="S436" s="35"/>
    </row>
    <row r="437" spans="1:9" ht="48" customHeight="1">
      <c r="A437" s="54">
        <v>2.2180555555555554</v>
      </c>
      <c r="B437" s="54"/>
      <c r="C437" s="1" t="s">
        <v>25</v>
      </c>
      <c r="D437" s="1" t="s">
        <v>1819</v>
      </c>
      <c r="F437" s="1"/>
      <c r="H437" s="134"/>
      <c r="I437" s="39"/>
    </row>
    <row r="438" spans="1:18" ht="60">
      <c r="A438" s="54">
        <v>2.2222222222222223</v>
      </c>
      <c r="B438" s="54"/>
      <c r="C438" s="1" t="s">
        <v>1653</v>
      </c>
      <c r="D438" s="1" t="s">
        <v>1819</v>
      </c>
      <c r="E438" s="11" t="s">
        <v>2008</v>
      </c>
      <c r="F438" s="1"/>
      <c r="G438" s="1" t="s">
        <v>1670</v>
      </c>
      <c r="H438" s="134"/>
      <c r="I438" s="39"/>
      <c r="K438" s="34" t="s">
        <v>1107</v>
      </c>
      <c r="M438" s="23" t="s">
        <v>1380</v>
      </c>
      <c r="N438" s="23" t="s">
        <v>1380</v>
      </c>
      <c r="O438" s="23" t="s">
        <v>1380</v>
      </c>
      <c r="Q438" s="23" t="s">
        <v>1380</v>
      </c>
      <c r="R438" s="34" t="s">
        <v>1213</v>
      </c>
    </row>
    <row r="439" spans="1:8" ht="60">
      <c r="A439" s="54">
        <v>2.223611111111111</v>
      </c>
      <c r="B439" s="54"/>
      <c r="C439" s="1" t="s">
        <v>1654</v>
      </c>
      <c r="D439" s="1" t="s">
        <v>485</v>
      </c>
      <c r="F439" s="1"/>
      <c r="H439" s="134"/>
    </row>
    <row r="440" spans="1:12" ht="48" customHeight="1">
      <c r="A440" s="54">
        <v>2.2305555555555556</v>
      </c>
      <c r="B440" s="54"/>
      <c r="C440" s="1"/>
      <c r="D440" s="1"/>
      <c r="F440" s="1" t="s">
        <v>1155</v>
      </c>
      <c r="G440" s="1" t="s">
        <v>638</v>
      </c>
      <c r="H440" s="134"/>
      <c r="K440" s="34" t="s">
        <v>821</v>
      </c>
      <c r="L440" s="30" t="s">
        <v>1380</v>
      </c>
    </row>
    <row r="441" spans="1:8" ht="48" customHeight="1">
      <c r="A441" s="54">
        <v>2.23125</v>
      </c>
      <c r="B441" s="54"/>
      <c r="C441" s="1" t="s">
        <v>1656</v>
      </c>
      <c r="D441" s="1" t="s">
        <v>485</v>
      </c>
      <c r="F441" s="1"/>
      <c r="H441" s="134"/>
    </row>
    <row r="442" spans="1:18" ht="48" customHeight="1">
      <c r="A442" s="54">
        <v>2.2319444444444447</v>
      </c>
      <c r="B442" s="54">
        <v>2.240972222222222</v>
      </c>
      <c r="C442" s="1"/>
      <c r="D442" s="1"/>
      <c r="E442" s="11" t="s">
        <v>1657</v>
      </c>
      <c r="G442" s="1" t="s">
        <v>224</v>
      </c>
      <c r="H442" s="134"/>
      <c r="K442" s="34" t="s">
        <v>1107</v>
      </c>
      <c r="M442" s="23" t="s">
        <v>1380</v>
      </c>
      <c r="O442" s="23" t="s">
        <v>1380</v>
      </c>
      <c r="R442" s="34" t="s">
        <v>318</v>
      </c>
    </row>
    <row r="443" spans="1:15" ht="60">
      <c r="A443" s="54"/>
      <c r="B443" s="54"/>
      <c r="C443" s="1"/>
      <c r="D443" s="1"/>
      <c r="F443" s="1" t="s">
        <v>1658</v>
      </c>
      <c r="H443" s="134"/>
      <c r="L443" s="30" t="s">
        <v>1380</v>
      </c>
      <c r="O443" s="23" t="s">
        <v>1380</v>
      </c>
    </row>
    <row r="444" spans="1:18" ht="48" customHeight="1">
      <c r="A444" s="54">
        <v>2.240972222222222</v>
      </c>
      <c r="B444" s="54">
        <v>2.243055555555556</v>
      </c>
      <c r="C444" s="1" t="s">
        <v>43</v>
      </c>
      <c r="D444" s="1" t="s">
        <v>485</v>
      </c>
      <c r="E444" s="11" t="s">
        <v>315</v>
      </c>
      <c r="F444" s="1"/>
      <c r="G444" s="1" t="s">
        <v>501</v>
      </c>
      <c r="H444" s="134"/>
      <c r="K444" s="34" t="s">
        <v>1115</v>
      </c>
      <c r="M444" s="23" t="s">
        <v>1380</v>
      </c>
      <c r="R444" s="34" t="s">
        <v>664</v>
      </c>
    </row>
    <row r="445" spans="1:17" ht="48">
      <c r="A445" s="54">
        <v>2.24375</v>
      </c>
      <c r="B445" s="54">
        <v>2.247916666666667</v>
      </c>
      <c r="C445" s="1"/>
      <c r="D445" s="1"/>
      <c r="F445" s="1" t="s">
        <v>314</v>
      </c>
      <c r="G445" s="1" t="s">
        <v>637</v>
      </c>
      <c r="H445" s="134"/>
      <c r="K445" s="34" t="s">
        <v>821</v>
      </c>
      <c r="L445" s="30" t="s">
        <v>1380</v>
      </c>
      <c r="O445" s="23" t="s">
        <v>1380</v>
      </c>
      <c r="Q445" s="23" t="s">
        <v>1380</v>
      </c>
    </row>
    <row r="446" spans="1:8" ht="48" customHeight="1">
      <c r="A446" s="51">
        <v>2.247916666666667</v>
      </c>
      <c r="B446" s="54">
        <v>2.25</v>
      </c>
      <c r="C446" s="1" t="s">
        <v>316</v>
      </c>
      <c r="D446" s="1" t="s">
        <v>485</v>
      </c>
      <c r="F446" s="1"/>
      <c r="H446" s="134"/>
    </row>
    <row r="447" spans="1:17" ht="48" customHeight="1">
      <c r="A447" s="54">
        <v>2.2506944444444446</v>
      </c>
      <c r="B447" s="54"/>
      <c r="C447" s="1"/>
      <c r="D447" s="1"/>
      <c r="F447" s="1" t="s">
        <v>1490</v>
      </c>
      <c r="G447" s="1" t="s">
        <v>638</v>
      </c>
      <c r="H447" s="134"/>
      <c r="K447" s="34" t="s">
        <v>821</v>
      </c>
      <c r="L447" s="30" t="s">
        <v>1380</v>
      </c>
      <c r="O447" s="23" t="s">
        <v>1380</v>
      </c>
      <c r="Q447" s="23" t="s">
        <v>1380</v>
      </c>
    </row>
    <row r="448" spans="1:18" ht="72">
      <c r="A448" s="54">
        <v>2.252083333333333</v>
      </c>
      <c r="B448" s="54">
        <v>2.2597222222222224</v>
      </c>
      <c r="C448" s="1" t="s">
        <v>104</v>
      </c>
      <c r="D448" s="1" t="s">
        <v>1107</v>
      </c>
      <c r="E448" s="11" t="s">
        <v>317</v>
      </c>
      <c r="F448" s="1"/>
      <c r="G448" s="1" t="s">
        <v>1709</v>
      </c>
      <c r="H448" s="134"/>
      <c r="K448" s="34" t="s">
        <v>1885</v>
      </c>
      <c r="L448" s="30" t="s">
        <v>1380</v>
      </c>
      <c r="N448" s="23" t="s">
        <v>1380</v>
      </c>
      <c r="O448" s="23" t="s">
        <v>1380</v>
      </c>
      <c r="Q448" s="23" t="s">
        <v>1380</v>
      </c>
      <c r="R448" s="34" t="s">
        <v>1156</v>
      </c>
    </row>
    <row r="449" spans="1:8" ht="48">
      <c r="A449" s="54">
        <v>2.2604166666666665</v>
      </c>
      <c r="B449" s="54"/>
      <c r="C449" s="1" t="s">
        <v>1279</v>
      </c>
      <c r="D449" s="1" t="s">
        <v>1107</v>
      </c>
      <c r="F449" s="1"/>
      <c r="H449" s="134"/>
    </row>
    <row r="450" spans="1:8" ht="36">
      <c r="A450" s="54">
        <v>2.26875</v>
      </c>
      <c r="B450" s="54"/>
      <c r="C450" s="1" t="s">
        <v>1280</v>
      </c>
      <c r="D450" s="1" t="s">
        <v>1107</v>
      </c>
      <c r="F450" s="1"/>
      <c r="H450" s="134"/>
    </row>
    <row r="451" spans="1:18" ht="48" customHeight="1">
      <c r="A451" s="54">
        <v>2.2756944444444445</v>
      </c>
      <c r="B451" s="54"/>
      <c r="C451" s="1"/>
      <c r="D451" s="1"/>
      <c r="E451" s="11" t="s">
        <v>1281</v>
      </c>
      <c r="F451" s="1"/>
      <c r="G451" s="1" t="s">
        <v>502</v>
      </c>
      <c r="H451" s="134"/>
      <c r="K451" s="34" t="s">
        <v>1115</v>
      </c>
      <c r="M451" s="23" t="s">
        <v>1380</v>
      </c>
      <c r="R451" s="34" t="s">
        <v>913</v>
      </c>
    </row>
    <row r="452" spans="1:8" ht="84">
      <c r="A452" s="54">
        <v>2.298611111111111</v>
      </c>
      <c r="B452" s="54"/>
      <c r="C452" s="1" t="s">
        <v>105</v>
      </c>
      <c r="D452" s="1" t="s">
        <v>1107</v>
      </c>
      <c r="H452" s="134"/>
    </row>
    <row r="453" spans="1:12" ht="48" customHeight="1">
      <c r="A453" s="54">
        <v>2.3</v>
      </c>
      <c r="B453" s="54"/>
      <c r="C453" s="1"/>
      <c r="D453" s="1"/>
      <c r="F453" s="1" t="s">
        <v>1282</v>
      </c>
      <c r="G453" s="1" t="s">
        <v>638</v>
      </c>
      <c r="H453" s="134"/>
      <c r="K453" s="34" t="s">
        <v>821</v>
      </c>
      <c r="L453" s="30" t="s">
        <v>1380</v>
      </c>
    </row>
    <row r="454" spans="1:18" ht="108">
      <c r="A454" s="54">
        <v>2.3041666666666667</v>
      </c>
      <c r="B454" s="54">
        <v>2.3118055555555554</v>
      </c>
      <c r="C454" s="1" t="s">
        <v>905</v>
      </c>
      <c r="D454" s="1" t="s">
        <v>821</v>
      </c>
      <c r="F454" s="1"/>
      <c r="H454" s="134"/>
      <c r="R454" s="1" t="s">
        <v>914</v>
      </c>
    </row>
    <row r="455" spans="1:13" ht="48" customHeight="1">
      <c r="A455" s="54">
        <v>2.310416666666667</v>
      </c>
      <c r="B455" s="54"/>
      <c r="C455" s="1"/>
      <c r="D455" s="1"/>
      <c r="E455" s="11" t="s">
        <v>1856</v>
      </c>
      <c r="F455" s="1"/>
      <c r="G455" s="1" t="s">
        <v>456</v>
      </c>
      <c r="H455" s="134"/>
      <c r="K455" s="34" t="s">
        <v>1107</v>
      </c>
      <c r="M455" s="23" t="s">
        <v>1380</v>
      </c>
    </row>
    <row r="456" spans="1:18" ht="36">
      <c r="A456" s="54">
        <v>2.3111111111111113</v>
      </c>
      <c r="B456" s="54"/>
      <c r="E456" s="11" t="s">
        <v>1924</v>
      </c>
      <c r="F456" s="1"/>
      <c r="G456" s="1" t="s">
        <v>501</v>
      </c>
      <c r="H456" s="135"/>
      <c r="K456" s="34" t="s">
        <v>1107</v>
      </c>
      <c r="N456" s="23" t="s">
        <v>1380</v>
      </c>
      <c r="R456" s="34" t="s">
        <v>1157</v>
      </c>
    </row>
    <row r="457" spans="1:19" ht="96">
      <c r="A457" s="54">
        <v>2.3118055555555554</v>
      </c>
      <c r="B457" s="54">
        <v>2.326388888888889</v>
      </c>
      <c r="C457" s="1" t="s">
        <v>26</v>
      </c>
      <c r="D457" s="1" t="s">
        <v>821</v>
      </c>
      <c r="F457" s="1"/>
      <c r="S457" s="34" t="s">
        <v>1214</v>
      </c>
    </row>
    <row r="458" spans="1:18" ht="60">
      <c r="A458" s="54">
        <v>2.329861111111111</v>
      </c>
      <c r="B458" s="54">
        <v>2.332638888888889</v>
      </c>
      <c r="C458" s="1" t="s">
        <v>44</v>
      </c>
      <c r="D458" s="1" t="s">
        <v>821</v>
      </c>
      <c r="F458" s="1"/>
      <c r="R458" s="34" t="s">
        <v>516</v>
      </c>
    </row>
    <row r="459" spans="1:19" s="4" customFormat="1" ht="17.25" customHeight="1">
      <c r="A459" s="60" t="s">
        <v>517</v>
      </c>
      <c r="B459" s="60"/>
      <c r="C459" s="3"/>
      <c r="D459" s="3"/>
      <c r="E459" s="13"/>
      <c r="F459" s="3"/>
      <c r="G459" s="3"/>
      <c r="H459" s="3"/>
      <c r="I459" s="39"/>
      <c r="K459" s="35"/>
      <c r="L459" s="29"/>
      <c r="M459" s="24"/>
      <c r="N459" s="24"/>
      <c r="O459" s="24"/>
      <c r="P459" s="24"/>
      <c r="Q459" s="24"/>
      <c r="R459" s="35"/>
      <c r="S459" s="34"/>
    </row>
    <row r="460" spans="1:18" ht="48" customHeight="1">
      <c r="A460" s="54">
        <v>2.3340277777777776</v>
      </c>
      <c r="B460" s="54"/>
      <c r="C460" s="1"/>
      <c r="D460" s="1"/>
      <c r="E460" s="11" t="s">
        <v>1925</v>
      </c>
      <c r="F460" s="1"/>
      <c r="G460" s="1" t="s">
        <v>1510</v>
      </c>
      <c r="H460" s="133" t="s">
        <v>480</v>
      </c>
      <c r="K460" s="34" t="s">
        <v>1107</v>
      </c>
      <c r="M460" s="23" t="s">
        <v>1380</v>
      </c>
      <c r="R460" s="34" t="s">
        <v>1158</v>
      </c>
    </row>
    <row r="461" spans="1:8" ht="48" customHeight="1">
      <c r="A461" s="54">
        <v>2.3354166666666667</v>
      </c>
      <c r="B461" s="54"/>
      <c r="C461" s="1" t="s">
        <v>59</v>
      </c>
      <c r="D461" s="1" t="s">
        <v>1107</v>
      </c>
      <c r="F461" s="1"/>
      <c r="H461" s="134"/>
    </row>
    <row r="462" spans="1:18" ht="48" customHeight="1">
      <c r="A462" s="54">
        <v>2.339583333333333</v>
      </c>
      <c r="B462" s="54"/>
      <c r="C462" s="1"/>
      <c r="D462" s="1"/>
      <c r="E462" s="11" t="s">
        <v>178</v>
      </c>
      <c r="F462" s="1"/>
      <c r="G462" s="1" t="s">
        <v>190</v>
      </c>
      <c r="H462" s="135"/>
      <c r="K462" s="34" t="s">
        <v>1107</v>
      </c>
      <c r="M462" s="23" t="s">
        <v>1380</v>
      </c>
      <c r="R462" s="34" t="s">
        <v>27</v>
      </c>
    </row>
    <row r="463" spans="1:19" ht="132">
      <c r="A463" s="54">
        <v>2.341666666666667</v>
      </c>
      <c r="B463" s="54">
        <v>2.3520833333333333</v>
      </c>
      <c r="C463" s="1"/>
      <c r="D463" s="1"/>
      <c r="F463" s="1" t="s">
        <v>1215</v>
      </c>
      <c r="G463" s="1" t="s">
        <v>644</v>
      </c>
      <c r="H463" s="133" t="s">
        <v>494</v>
      </c>
      <c r="K463" s="34" t="s">
        <v>821</v>
      </c>
      <c r="L463" s="30" t="s">
        <v>1380</v>
      </c>
      <c r="O463" s="23" t="s">
        <v>1380</v>
      </c>
      <c r="P463" s="23" t="s">
        <v>1380</v>
      </c>
      <c r="Q463" s="23" t="s">
        <v>1380</v>
      </c>
      <c r="R463" s="34" t="s">
        <v>641</v>
      </c>
      <c r="S463" s="34" t="s">
        <v>1159</v>
      </c>
    </row>
    <row r="464" spans="1:18" ht="48" customHeight="1">
      <c r="A464" s="54">
        <v>2.352777777777778</v>
      </c>
      <c r="B464" s="54">
        <v>2.3541666666666665</v>
      </c>
      <c r="C464" s="1" t="s">
        <v>519</v>
      </c>
      <c r="D464" s="1" t="s">
        <v>1107</v>
      </c>
      <c r="F464" s="1"/>
      <c r="H464" s="134"/>
      <c r="R464" s="34" t="s">
        <v>520</v>
      </c>
    </row>
    <row r="465" spans="1:19" ht="48">
      <c r="A465" s="54">
        <v>2.354861111111111</v>
      </c>
      <c r="B465" s="54">
        <v>2.3569444444444447</v>
      </c>
      <c r="C465" s="1"/>
      <c r="D465" s="1"/>
      <c r="F465" s="1" t="s">
        <v>1217</v>
      </c>
      <c r="G465" s="1" t="s">
        <v>644</v>
      </c>
      <c r="H465" s="134"/>
      <c r="K465" s="34" t="s">
        <v>821</v>
      </c>
      <c r="L465" s="30" t="s">
        <v>1380</v>
      </c>
      <c r="O465" s="23" t="s">
        <v>1380</v>
      </c>
      <c r="P465" s="23" t="s">
        <v>1380</v>
      </c>
      <c r="Q465" s="23" t="s">
        <v>1380</v>
      </c>
      <c r="R465" s="34" t="s">
        <v>641</v>
      </c>
      <c r="S465" s="34" t="s">
        <v>1159</v>
      </c>
    </row>
    <row r="466" spans="1:8" ht="48" customHeight="1">
      <c r="A466" s="54">
        <v>2.3569444444444447</v>
      </c>
      <c r="B466" s="54"/>
      <c r="C466" s="1" t="s">
        <v>1216</v>
      </c>
      <c r="D466" s="1" t="s">
        <v>1107</v>
      </c>
      <c r="F466" s="1"/>
      <c r="H466" s="134"/>
    </row>
    <row r="467" spans="1:19" ht="48" customHeight="1">
      <c r="A467" s="54">
        <v>2.357638888888889</v>
      </c>
      <c r="B467" s="54">
        <v>2.359027777777778</v>
      </c>
      <c r="C467" s="1"/>
      <c r="D467" s="1"/>
      <c r="F467" s="1" t="s">
        <v>1771</v>
      </c>
      <c r="G467" s="1" t="s">
        <v>644</v>
      </c>
      <c r="H467" s="134"/>
      <c r="K467" s="34" t="s">
        <v>821</v>
      </c>
      <c r="L467" s="30" t="s">
        <v>1380</v>
      </c>
      <c r="O467" s="23" t="s">
        <v>1380</v>
      </c>
      <c r="P467" s="23" t="s">
        <v>1380</v>
      </c>
      <c r="Q467" s="23" t="s">
        <v>1380</v>
      </c>
      <c r="R467" s="34" t="s">
        <v>641</v>
      </c>
      <c r="S467" s="34" t="s">
        <v>1159</v>
      </c>
    </row>
    <row r="468" spans="1:8" ht="48">
      <c r="A468" s="54">
        <v>2.359722222222222</v>
      </c>
      <c r="B468" s="54">
        <v>2.3645833333333335</v>
      </c>
      <c r="C468" s="1" t="s">
        <v>126</v>
      </c>
      <c r="D468" s="1" t="s">
        <v>1107</v>
      </c>
      <c r="F468" s="1"/>
      <c r="H468" s="134"/>
    </row>
    <row r="469" spans="1:19" ht="48" customHeight="1">
      <c r="A469" s="54">
        <v>2.3652777777777776</v>
      </c>
      <c r="B469" s="54">
        <v>2.3694444444444445</v>
      </c>
      <c r="C469" s="1"/>
      <c r="D469" s="1"/>
      <c r="F469" s="1" t="s">
        <v>1772</v>
      </c>
      <c r="G469" s="1" t="s">
        <v>638</v>
      </c>
      <c r="H469" s="135"/>
      <c r="K469" s="34" t="s">
        <v>821</v>
      </c>
      <c r="L469" s="30" t="s">
        <v>1380</v>
      </c>
      <c r="O469" s="23" t="s">
        <v>1380</v>
      </c>
      <c r="P469" s="23" t="s">
        <v>1380</v>
      </c>
      <c r="Q469" s="23" t="s">
        <v>1380</v>
      </c>
      <c r="R469" s="34" t="s">
        <v>641</v>
      </c>
      <c r="S469" s="34" t="s">
        <v>1159</v>
      </c>
    </row>
    <row r="470" spans="1:19" ht="60">
      <c r="A470" s="54">
        <v>2.370138888888889</v>
      </c>
      <c r="B470" s="54">
        <v>2.3756944444444446</v>
      </c>
      <c r="C470" s="1" t="s">
        <v>127</v>
      </c>
      <c r="D470" s="1" t="s">
        <v>1107</v>
      </c>
      <c r="F470" s="1"/>
      <c r="R470" s="34" t="s">
        <v>128</v>
      </c>
      <c r="S470" s="34" t="s">
        <v>518</v>
      </c>
    </row>
    <row r="471" spans="1:13" ht="48" customHeight="1">
      <c r="A471" s="54">
        <v>2.3763888888888887</v>
      </c>
      <c r="B471" s="54"/>
      <c r="E471" s="11" t="s">
        <v>1773</v>
      </c>
      <c r="F471" s="1"/>
      <c r="G471" s="1" t="s">
        <v>369</v>
      </c>
      <c r="H471" s="133" t="s">
        <v>474</v>
      </c>
      <c r="I471" s="39"/>
      <c r="K471" s="34" t="s">
        <v>1115</v>
      </c>
      <c r="M471" s="23" t="s">
        <v>1380</v>
      </c>
    </row>
    <row r="472" spans="1:18" ht="48" customHeight="1">
      <c r="A472" s="54">
        <v>2.3763888888888887</v>
      </c>
      <c r="B472" s="54">
        <v>2.3847222222222224</v>
      </c>
      <c r="C472" s="1" t="s">
        <v>1337</v>
      </c>
      <c r="D472" s="1" t="s">
        <v>821</v>
      </c>
      <c r="F472" s="1"/>
      <c r="H472" s="134"/>
      <c r="I472" s="39"/>
      <c r="R472" s="34" t="s">
        <v>1160</v>
      </c>
    </row>
    <row r="473" spans="1:13" ht="48" customHeight="1">
      <c r="A473" s="54">
        <v>2.379166666666667</v>
      </c>
      <c r="B473" s="54"/>
      <c r="C473" s="1"/>
      <c r="D473" s="1"/>
      <c r="E473" s="11" t="s">
        <v>1804</v>
      </c>
      <c r="F473" s="1"/>
      <c r="G473" s="1" t="s">
        <v>369</v>
      </c>
      <c r="H473" s="135"/>
      <c r="I473" s="39"/>
      <c r="K473" s="34" t="s">
        <v>1115</v>
      </c>
      <c r="M473" s="23" t="s">
        <v>1380</v>
      </c>
    </row>
    <row r="474" spans="1:18" ht="48" customHeight="1">
      <c r="A474" s="54">
        <v>2.379861111111111</v>
      </c>
      <c r="B474" s="54">
        <v>2.3881944444444447</v>
      </c>
      <c r="C474" s="1"/>
      <c r="D474" s="1"/>
      <c r="E474" s="11" t="s">
        <v>1175</v>
      </c>
      <c r="F474" s="1"/>
      <c r="G474" s="1" t="s">
        <v>1511</v>
      </c>
      <c r="H474" s="133" t="s">
        <v>466</v>
      </c>
      <c r="I474" s="39"/>
      <c r="K474" s="34" t="s">
        <v>1115</v>
      </c>
      <c r="M474" s="23" t="s">
        <v>1380</v>
      </c>
      <c r="N474" s="23" t="s">
        <v>1380</v>
      </c>
      <c r="O474" s="23" t="s">
        <v>1380</v>
      </c>
      <c r="Q474" s="23" t="s">
        <v>1380</v>
      </c>
      <c r="R474" s="34" t="s">
        <v>1161</v>
      </c>
    </row>
    <row r="475" spans="1:18" ht="48" customHeight="1">
      <c r="A475" s="54">
        <v>2.3854166666666665</v>
      </c>
      <c r="B475" s="54">
        <v>2.3881944444444447</v>
      </c>
      <c r="C475" s="1" t="s">
        <v>60</v>
      </c>
      <c r="D475" s="1" t="s">
        <v>1107</v>
      </c>
      <c r="F475" s="1"/>
      <c r="H475" s="134"/>
      <c r="I475" s="39"/>
      <c r="R475" s="34" t="s">
        <v>521</v>
      </c>
    </row>
    <row r="476" spans="1:9" ht="48">
      <c r="A476" s="54">
        <v>2.388888888888889</v>
      </c>
      <c r="B476" s="54">
        <v>2.3944444444444444</v>
      </c>
      <c r="C476" s="1" t="s">
        <v>1338</v>
      </c>
      <c r="D476" s="1" t="s">
        <v>448</v>
      </c>
      <c r="F476" s="1"/>
      <c r="H476" s="134"/>
      <c r="I476" s="39"/>
    </row>
    <row r="477" spans="1:18" ht="72">
      <c r="A477" s="54">
        <v>2.388888888888889</v>
      </c>
      <c r="B477" s="54">
        <v>2.390277777777778</v>
      </c>
      <c r="C477" s="1"/>
      <c r="D477" s="1"/>
      <c r="E477" s="11" t="s">
        <v>1176</v>
      </c>
      <c r="F477" s="1"/>
      <c r="G477" s="1" t="s">
        <v>224</v>
      </c>
      <c r="H477" s="134"/>
      <c r="I477" s="39"/>
      <c r="K477" s="34" t="s">
        <v>1115</v>
      </c>
      <c r="M477" s="23" t="s">
        <v>1380</v>
      </c>
      <c r="R477" s="34" t="s">
        <v>1162</v>
      </c>
    </row>
    <row r="478" spans="1:13" ht="48" customHeight="1">
      <c r="A478" s="54">
        <v>2.390277777777778</v>
      </c>
      <c r="B478" s="54"/>
      <c r="C478" s="1"/>
      <c r="D478" s="1"/>
      <c r="E478" s="11" t="s">
        <v>1177</v>
      </c>
      <c r="F478" s="1"/>
      <c r="G478" s="1" t="s">
        <v>190</v>
      </c>
      <c r="H478" s="135"/>
      <c r="I478" s="39"/>
      <c r="K478" s="34" t="s">
        <v>1115</v>
      </c>
      <c r="M478" s="23" t="s">
        <v>1380</v>
      </c>
    </row>
    <row r="479" spans="1:19" ht="48">
      <c r="A479" s="54">
        <v>2.3958333333333335</v>
      </c>
      <c r="B479" s="54">
        <v>2.4006944444444445</v>
      </c>
      <c r="C479" s="1"/>
      <c r="D479" s="1"/>
      <c r="E479" s="11" t="s">
        <v>1336</v>
      </c>
      <c r="F479" s="1"/>
      <c r="G479" s="1" t="s">
        <v>1512</v>
      </c>
      <c r="H479" s="133" t="s">
        <v>481</v>
      </c>
      <c r="I479" s="39"/>
      <c r="K479" s="34" t="s">
        <v>1885</v>
      </c>
      <c r="M479" s="23" t="s">
        <v>1380</v>
      </c>
      <c r="N479" s="23" t="s">
        <v>1380</v>
      </c>
      <c r="O479" s="23" t="s">
        <v>1380</v>
      </c>
      <c r="Q479" s="23" t="s">
        <v>1380</v>
      </c>
      <c r="R479" s="34" t="s">
        <v>1938</v>
      </c>
      <c r="S479" s="34" t="s">
        <v>1159</v>
      </c>
    </row>
    <row r="480" spans="1:17" ht="48" customHeight="1">
      <c r="A480" s="54">
        <v>2.4034722222222222</v>
      </c>
      <c r="B480" s="54">
        <v>2.4048611111111113</v>
      </c>
      <c r="C480" s="1"/>
      <c r="D480" s="1"/>
      <c r="E480" s="11" t="s">
        <v>1295</v>
      </c>
      <c r="F480" s="1"/>
      <c r="G480" s="1" t="s">
        <v>1670</v>
      </c>
      <c r="H480" s="134"/>
      <c r="I480" s="39"/>
      <c r="K480" s="34" t="s">
        <v>1885</v>
      </c>
      <c r="N480" s="23" t="s">
        <v>1380</v>
      </c>
      <c r="O480" s="23" t="s">
        <v>1380</v>
      </c>
      <c r="Q480" s="23" t="s">
        <v>1380</v>
      </c>
    </row>
    <row r="481" spans="1:19" ht="57.75" customHeight="1">
      <c r="A481" s="54">
        <v>2.401388888888889</v>
      </c>
      <c r="B481" s="54">
        <v>2.4048611111111113</v>
      </c>
      <c r="C481" s="1"/>
      <c r="D481" s="1"/>
      <c r="F481" s="1" t="s">
        <v>1293</v>
      </c>
      <c r="G481" s="1" t="s">
        <v>644</v>
      </c>
      <c r="H481" s="134"/>
      <c r="K481" s="34" t="s">
        <v>821</v>
      </c>
      <c r="L481" s="30" t="s">
        <v>1380</v>
      </c>
      <c r="R481" s="34" t="s">
        <v>641</v>
      </c>
      <c r="S481" s="34" t="s">
        <v>1159</v>
      </c>
    </row>
    <row r="482" spans="1:18" ht="48" customHeight="1">
      <c r="A482" s="54">
        <v>2.4055555555555554</v>
      </c>
      <c r="B482" s="54"/>
      <c r="C482" s="1" t="s">
        <v>1294</v>
      </c>
      <c r="D482" s="1" t="s">
        <v>821</v>
      </c>
      <c r="F482" s="1"/>
      <c r="H482" s="134"/>
      <c r="R482" s="34" t="s">
        <v>1939</v>
      </c>
    </row>
    <row r="483" spans="1:13" ht="48" customHeight="1">
      <c r="A483" s="54">
        <v>2.40625</v>
      </c>
      <c r="B483" s="54">
        <v>2.408333333333333</v>
      </c>
      <c r="C483" s="1"/>
      <c r="D483" s="1"/>
      <c r="E483" s="11" t="s">
        <v>1296</v>
      </c>
      <c r="F483" s="1"/>
      <c r="G483" s="1" t="s">
        <v>222</v>
      </c>
      <c r="H483" s="134"/>
      <c r="K483" s="34" t="s">
        <v>1115</v>
      </c>
      <c r="M483" s="23" t="s">
        <v>1380</v>
      </c>
    </row>
    <row r="484" spans="1:12" ht="48" customHeight="1">
      <c r="A484" s="54">
        <v>2.408333333333333</v>
      </c>
      <c r="B484" s="54"/>
      <c r="C484" s="1"/>
      <c r="D484" s="1"/>
      <c r="F484" s="1" t="s">
        <v>1294</v>
      </c>
      <c r="G484" s="1" t="s">
        <v>638</v>
      </c>
      <c r="H484" s="134"/>
      <c r="K484" s="34" t="s">
        <v>821</v>
      </c>
      <c r="L484" s="30" t="s">
        <v>1380</v>
      </c>
    </row>
    <row r="485" spans="1:14" ht="48" customHeight="1">
      <c r="A485" s="54">
        <v>2.4090277777777778</v>
      </c>
      <c r="B485" s="54">
        <v>2.411111111111111</v>
      </c>
      <c r="C485" s="1"/>
      <c r="D485" s="1"/>
      <c r="E485" s="11" t="s">
        <v>1297</v>
      </c>
      <c r="F485" s="1"/>
      <c r="G485" s="1" t="s">
        <v>1890</v>
      </c>
      <c r="H485" s="135"/>
      <c r="K485" s="34" t="s">
        <v>1115</v>
      </c>
      <c r="M485" s="23" t="s">
        <v>1380</v>
      </c>
      <c r="N485" s="23" t="s">
        <v>1380</v>
      </c>
    </row>
    <row r="486" spans="1:18" ht="84">
      <c r="A486" s="54">
        <v>2.4097222222222223</v>
      </c>
      <c r="B486" s="54">
        <v>2.411111111111111</v>
      </c>
      <c r="C486" s="1"/>
      <c r="D486" s="1"/>
      <c r="F486" s="1" t="s">
        <v>1316</v>
      </c>
      <c r="G486" s="1" t="s">
        <v>644</v>
      </c>
      <c r="K486" s="34" t="s">
        <v>821</v>
      </c>
      <c r="L486" s="30" t="s">
        <v>1380</v>
      </c>
      <c r="R486" s="34" t="s">
        <v>1940</v>
      </c>
    </row>
    <row r="487" spans="1:18" ht="48" customHeight="1">
      <c r="A487" s="54">
        <v>2.4125</v>
      </c>
      <c r="B487" s="54"/>
      <c r="C487" s="1"/>
      <c r="D487" s="1"/>
      <c r="E487" s="11" t="s">
        <v>1298</v>
      </c>
      <c r="F487" s="1"/>
      <c r="G487" s="1" t="s">
        <v>1510</v>
      </c>
      <c r="K487" s="34" t="s">
        <v>1115</v>
      </c>
      <c r="M487" s="23" t="s">
        <v>1380</v>
      </c>
      <c r="R487" s="34" t="s">
        <v>61</v>
      </c>
    </row>
    <row r="488" spans="1:19" s="4" customFormat="1" ht="18.75" customHeight="1">
      <c r="A488" s="60" t="s">
        <v>346</v>
      </c>
      <c r="B488" s="57"/>
      <c r="C488" s="3"/>
      <c r="D488" s="3"/>
      <c r="E488" s="13"/>
      <c r="F488" s="3"/>
      <c r="G488" s="3"/>
      <c r="H488" s="3"/>
      <c r="I488" s="39"/>
      <c r="K488" s="35"/>
      <c r="L488" s="29"/>
      <c r="M488" s="24"/>
      <c r="N488" s="24"/>
      <c r="O488" s="24"/>
      <c r="P488" s="24"/>
      <c r="Q488" s="24"/>
      <c r="R488" s="35"/>
      <c r="S488" s="34"/>
    </row>
    <row r="489" spans="1:6" ht="48" customHeight="1">
      <c r="A489" s="54">
        <v>2.413194444444444</v>
      </c>
      <c r="B489" s="54">
        <v>2.4159722222222224</v>
      </c>
      <c r="C489" s="1" t="s">
        <v>762</v>
      </c>
      <c r="D489" s="1" t="s">
        <v>1819</v>
      </c>
      <c r="F489" s="1"/>
    </row>
    <row r="490" spans="1:13" ht="48" customHeight="1">
      <c r="A490" s="54">
        <v>2.4145833333333333</v>
      </c>
      <c r="B490" s="54"/>
      <c r="C490" s="1"/>
      <c r="D490" s="1"/>
      <c r="E490" s="11" t="s">
        <v>1299</v>
      </c>
      <c r="F490" s="1"/>
      <c r="G490" s="1" t="s">
        <v>1513</v>
      </c>
      <c r="H490" s="133" t="s">
        <v>474</v>
      </c>
      <c r="K490" s="34" t="s">
        <v>1107</v>
      </c>
      <c r="M490" s="23" t="s">
        <v>1380</v>
      </c>
    </row>
    <row r="491" spans="1:13" ht="48" customHeight="1">
      <c r="A491" s="54">
        <v>2.422222222222222</v>
      </c>
      <c r="B491" s="54">
        <v>2.4256944444444444</v>
      </c>
      <c r="C491" s="1"/>
      <c r="D491" s="1"/>
      <c r="E491" s="11" t="s">
        <v>1231</v>
      </c>
      <c r="F491" s="1"/>
      <c r="G491" s="1" t="s">
        <v>902</v>
      </c>
      <c r="H491" s="134"/>
      <c r="K491" s="34" t="s">
        <v>1107</v>
      </c>
      <c r="M491" s="23" t="s">
        <v>1380</v>
      </c>
    </row>
    <row r="492" spans="1:8" ht="48" customHeight="1">
      <c r="A492" s="54">
        <v>2.4229166666666666</v>
      </c>
      <c r="B492" s="54">
        <v>2.426388888888889</v>
      </c>
      <c r="C492" s="1" t="s">
        <v>763</v>
      </c>
      <c r="D492" s="1" t="s">
        <v>821</v>
      </c>
      <c r="F492" s="1"/>
      <c r="H492" s="134"/>
    </row>
    <row r="493" spans="1:19" ht="48" customHeight="1">
      <c r="A493" s="54">
        <v>2.4270833333333335</v>
      </c>
      <c r="B493" s="54"/>
      <c r="C493" s="1"/>
      <c r="D493" s="1"/>
      <c r="F493" s="1" t="s">
        <v>764</v>
      </c>
      <c r="G493" s="1" t="s">
        <v>644</v>
      </c>
      <c r="H493" s="134"/>
      <c r="K493" s="34" t="s">
        <v>821</v>
      </c>
      <c r="L493" s="30" t="s">
        <v>1380</v>
      </c>
      <c r="P493" s="23" t="s">
        <v>1380</v>
      </c>
      <c r="R493" s="34" t="s">
        <v>1941</v>
      </c>
      <c r="S493" s="34" t="s">
        <v>1942</v>
      </c>
    </row>
    <row r="494" spans="1:8" ht="48" customHeight="1">
      <c r="A494" s="54">
        <v>2.4270833333333335</v>
      </c>
      <c r="B494" s="54">
        <v>2.4291666666666667</v>
      </c>
      <c r="C494" s="1" t="s">
        <v>765</v>
      </c>
      <c r="D494" s="1" t="s">
        <v>1107</v>
      </c>
      <c r="F494" s="1"/>
      <c r="H494" s="134"/>
    </row>
    <row r="495" spans="1:16" ht="48" customHeight="1">
      <c r="A495" s="54">
        <v>2.4291666666666667</v>
      </c>
      <c r="B495" s="54"/>
      <c r="C495" s="1"/>
      <c r="D495" s="1"/>
      <c r="E495" s="11" t="s">
        <v>766</v>
      </c>
      <c r="F495" s="1"/>
      <c r="G495" s="1" t="s">
        <v>458</v>
      </c>
      <c r="H495" s="134"/>
      <c r="K495" s="34" t="s">
        <v>1107</v>
      </c>
      <c r="P495" s="23" t="s">
        <v>1380</v>
      </c>
    </row>
    <row r="496" spans="1:19" ht="48" customHeight="1">
      <c r="A496" s="54">
        <v>2.4298611111111112</v>
      </c>
      <c r="B496" s="54">
        <v>2.433333333333333</v>
      </c>
      <c r="C496" s="1"/>
      <c r="D496" s="1"/>
      <c r="F496" s="1" t="s">
        <v>1545</v>
      </c>
      <c r="G496" s="1" t="s">
        <v>644</v>
      </c>
      <c r="H496" s="134"/>
      <c r="K496" s="34" t="s">
        <v>821</v>
      </c>
      <c r="L496" s="30" t="s">
        <v>1380</v>
      </c>
      <c r="P496" s="23" t="s">
        <v>1380</v>
      </c>
      <c r="S496" s="34" t="s">
        <v>1942</v>
      </c>
    </row>
    <row r="497" spans="1:16" ht="48" customHeight="1">
      <c r="A497" s="54">
        <v>2.4340277777777777</v>
      </c>
      <c r="B497" s="54"/>
      <c r="C497" s="1"/>
      <c r="D497" s="1"/>
      <c r="E497" s="11" t="s">
        <v>1546</v>
      </c>
      <c r="F497" s="1"/>
      <c r="G497" s="1" t="s">
        <v>1111</v>
      </c>
      <c r="H497" s="134"/>
      <c r="K497" s="34" t="s">
        <v>1107</v>
      </c>
      <c r="P497" s="23" t="s">
        <v>1380</v>
      </c>
    </row>
    <row r="498" spans="1:18" ht="48" customHeight="1">
      <c r="A498" s="54">
        <v>2.4361111111111113</v>
      </c>
      <c r="B498" s="54"/>
      <c r="C498" s="1" t="s">
        <v>770</v>
      </c>
      <c r="D498" s="1" t="s">
        <v>821</v>
      </c>
      <c r="F498" s="1"/>
      <c r="H498" s="134"/>
      <c r="R498" s="34" t="s">
        <v>522</v>
      </c>
    </row>
    <row r="499" spans="1:13" ht="48" customHeight="1">
      <c r="A499" s="54">
        <v>2.4381944444444446</v>
      </c>
      <c r="B499" s="54"/>
      <c r="C499" s="1"/>
      <c r="D499" s="1"/>
      <c r="E499" s="11" t="s">
        <v>1152</v>
      </c>
      <c r="F499" s="1"/>
      <c r="G499" s="1" t="s">
        <v>369</v>
      </c>
      <c r="H499" s="134"/>
      <c r="I499" s="39"/>
      <c r="K499" s="34" t="s">
        <v>1115</v>
      </c>
      <c r="M499" s="23" t="s">
        <v>1380</v>
      </c>
    </row>
    <row r="500" spans="1:19" ht="48" customHeight="1">
      <c r="A500" s="54">
        <v>2.4402777777777778</v>
      </c>
      <c r="B500" s="54"/>
      <c r="C500" s="1"/>
      <c r="D500" s="1"/>
      <c r="E500" s="11" t="s">
        <v>1595</v>
      </c>
      <c r="F500" s="1"/>
      <c r="G500" s="1" t="s">
        <v>190</v>
      </c>
      <c r="H500" s="134"/>
      <c r="I500" s="39"/>
      <c r="K500" s="34" t="s">
        <v>1115</v>
      </c>
      <c r="M500" s="23" t="s">
        <v>1380</v>
      </c>
      <c r="S500" s="34" t="s">
        <v>1983</v>
      </c>
    </row>
    <row r="501" spans="1:13" ht="48" customHeight="1">
      <c r="A501" s="54">
        <v>2.441666666666667</v>
      </c>
      <c r="B501" s="54"/>
      <c r="C501" s="1"/>
      <c r="D501" s="1"/>
      <c r="E501" s="11" t="s">
        <v>1596</v>
      </c>
      <c r="F501" s="1"/>
      <c r="G501" s="1" t="s">
        <v>190</v>
      </c>
      <c r="H501" s="134"/>
      <c r="I501" s="39"/>
      <c r="K501" s="34" t="s">
        <v>1115</v>
      </c>
      <c r="M501" s="23" t="s">
        <v>1380</v>
      </c>
    </row>
    <row r="502" spans="1:18" ht="48" customHeight="1">
      <c r="A502" s="54">
        <v>2.4430555555555555</v>
      </c>
      <c r="B502" s="54"/>
      <c r="C502" s="1" t="s">
        <v>771</v>
      </c>
      <c r="D502" s="1" t="s">
        <v>821</v>
      </c>
      <c r="F502" s="1"/>
      <c r="H502" s="101"/>
      <c r="I502" s="39"/>
      <c r="R502" s="34" t="s">
        <v>1985</v>
      </c>
    </row>
    <row r="503" spans="1:18" ht="48" customHeight="1">
      <c r="A503" s="54">
        <v>2.4458333333333333</v>
      </c>
      <c r="B503" s="54"/>
      <c r="E503" s="11" t="s">
        <v>1598</v>
      </c>
      <c r="F503" s="1"/>
      <c r="G503" s="1" t="s">
        <v>2000</v>
      </c>
      <c r="H503" s="133" t="s">
        <v>476</v>
      </c>
      <c r="I503" s="39"/>
      <c r="K503" s="34" t="s">
        <v>821</v>
      </c>
      <c r="L503" s="30" t="s">
        <v>1380</v>
      </c>
      <c r="M503" s="23" t="s">
        <v>1380</v>
      </c>
      <c r="O503" s="23" t="s">
        <v>1380</v>
      </c>
      <c r="R503" s="34" t="s">
        <v>1984</v>
      </c>
    </row>
    <row r="504" spans="1:9" ht="48" customHeight="1">
      <c r="A504" s="54"/>
      <c r="B504" s="54"/>
      <c r="C504" s="1" t="s">
        <v>772</v>
      </c>
      <c r="D504" s="1" t="s">
        <v>821</v>
      </c>
      <c r="F504" s="1"/>
      <c r="H504" s="134"/>
      <c r="I504" s="39"/>
    </row>
    <row r="505" spans="1:9" ht="48" customHeight="1">
      <c r="A505" s="54">
        <v>2.446527777777778</v>
      </c>
      <c r="B505" s="54"/>
      <c r="C505" s="1" t="s">
        <v>725</v>
      </c>
      <c r="D505" s="1" t="s">
        <v>821</v>
      </c>
      <c r="F505" s="1"/>
      <c r="H505" s="134"/>
      <c r="I505" s="39"/>
    </row>
    <row r="506" spans="1:13" ht="48" customHeight="1">
      <c r="A506" s="54">
        <v>2.4493055555555556</v>
      </c>
      <c r="B506" s="54"/>
      <c r="C506" s="1"/>
      <c r="D506" s="1"/>
      <c r="E506" s="11" t="s">
        <v>1597</v>
      </c>
      <c r="F506" s="1"/>
      <c r="G506" s="1" t="s">
        <v>190</v>
      </c>
      <c r="H506" s="134"/>
      <c r="I506" s="39"/>
      <c r="K506" s="34" t="s">
        <v>821</v>
      </c>
      <c r="M506" s="23" t="s">
        <v>1380</v>
      </c>
    </row>
    <row r="507" spans="1:18" ht="48" customHeight="1">
      <c r="A507" s="54">
        <v>2.451388888888889</v>
      </c>
      <c r="B507" s="54"/>
      <c r="C507" s="1"/>
      <c r="D507" s="1"/>
      <c r="F507" s="1" t="s">
        <v>726</v>
      </c>
      <c r="G507" s="1" t="s">
        <v>645</v>
      </c>
      <c r="H507" s="134"/>
      <c r="K507" s="34" t="s">
        <v>821</v>
      </c>
      <c r="L507" s="30" t="s">
        <v>1380</v>
      </c>
      <c r="M507" s="23" t="s">
        <v>1380</v>
      </c>
      <c r="O507" s="23" t="s">
        <v>1380</v>
      </c>
      <c r="R507" s="34" t="s">
        <v>62</v>
      </c>
    </row>
    <row r="508" spans="1:13" ht="48">
      <c r="A508" s="51">
        <v>2.451388888888889</v>
      </c>
      <c r="B508" s="51">
        <v>2.453472222222222</v>
      </c>
      <c r="C508" s="1"/>
      <c r="D508" s="1"/>
      <c r="E508" s="11" t="s">
        <v>1599</v>
      </c>
      <c r="F508" s="1"/>
      <c r="G508" s="1" t="s">
        <v>1986</v>
      </c>
      <c r="H508" s="134"/>
      <c r="K508" s="34" t="s">
        <v>1115</v>
      </c>
      <c r="L508" s="30" t="s">
        <v>1380</v>
      </c>
      <c r="M508" s="23" t="s">
        <v>1380</v>
      </c>
    </row>
    <row r="509" spans="1:8" ht="48" customHeight="1">
      <c r="A509" s="54">
        <v>2.453472222222222</v>
      </c>
      <c r="B509" s="54">
        <v>2.2486111111111113</v>
      </c>
      <c r="C509" s="1" t="s">
        <v>1600</v>
      </c>
      <c r="D509" s="1" t="s">
        <v>821</v>
      </c>
      <c r="F509" s="1"/>
      <c r="H509" s="134"/>
    </row>
    <row r="510" spans="1:8" ht="48" customHeight="1">
      <c r="A510" s="54">
        <v>2.457638888888889</v>
      </c>
      <c r="B510" s="54">
        <v>2.4604166666666667</v>
      </c>
      <c r="C510" s="1" t="s">
        <v>1167</v>
      </c>
      <c r="D510" s="1" t="s">
        <v>1819</v>
      </c>
      <c r="F510" s="1"/>
      <c r="H510" s="134"/>
    </row>
    <row r="511" spans="1:13" ht="48" customHeight="1">
      <c r="A511" s="54">
        <v>2.4583333333333335</v>
      </c>
      <c r="B511" s="54"/>
      <c r="C511" s="1"/>
      <c r="D511" s="1"/>
      <c r="E511" s="11" t="s">
        <v>1168</v>
      </c>
      <c r="F511" s="1"/>
      <c r="G511" s="1" t="s">
        <v>1987</v>
      </c>
      <c r="H511" s="134"/>
      <c r="K511" s="34" t="s">
        <v>1115</v>
      </c>
      <c r="L511" s="30" t="s">
        <v>1380</v>
      </c>
      <c r="M511" s="23" t="s">
        <v>1380</v>
      </c>
    </row>
    <row r="512" spans="1:18" ht="48" customHeight="1">
      <c r="A512" s="54">
        <v>2.4604166666666667</v>
      </c>
      <c r="B512" s="54"/>
      <c r="C512" s="1"/>
      <c r="D512" s="1"/>
      <c r="E512" s="11" t="s">
        <v>1988</v>
      </c>
      <c r="F512" s="1"/>
      <c r="G512" s="1" t="s">
        <v>925</v>
      </c>
      <c r="H512" s="134"/>
      <c r="K512" s="34" t="s">
        <v>1115</v>
      </c>
      <c r="L512" s="30" t="s">
        <v>1380</v>
      </c>
      <c r="M512" s="23" t="s">
        <v>1380</v>
      </c>
      <c r="N512" s="23" t="s">
        <v>1380</v>
      </c>
      <c r="O512" s="23" t="s">
        <v>1380</v>
      </c>
      <c r="R512" s="34" t="s">
        <v>1989</v>
      </c>
    </row>
    <row r="513" spans="1:8" ht="48" customHeight="1">
      <c r="A513" s="54">
        <v>2.4611111111111112</v>
      </c>
      <c r="B513" s="54">
        <v>2.4625</v>
      </c>
      <c r="C513" s="1" t="s">
        <v>523</v>
      </c>
      <c r="D513" s="1" t="s">
        <v>821</v>
      </c>
      <c r="F513" s="1"/>
      <c r="H513" s="134"/>
    </row>
    <row r="514" spans="1:18" ht="48" customHeight="1">
      <c r="A514" s="54">
        <v>2.4631944444444445</v>
      </c>
      <c r="B514" s="54"/>
      <c r="C514" s="1" t="s">
        <v>1169</v>
      </c>
      <c r="D514" s="1" t="s">
        <v>821</v>
      </c>
      <c r="F514" s="1"/>
      <c r="H514" s="134"/>
      <c r="R514" s="34" t="s">
        <v>447</v>
      </c>
    </row>
    <row r="515" spans="1:13" ht="48" customHeight="1">
      <c r="A515" s="54">
        <v>2.464583333333333</v>
      </c>
      <c r="B515" s="54"/>
      <c r="C515" s="1"/>
      <c r="D515" s="1"/>
      <c r="E515" s="11" t="s">
        <v>1171</v>
      </c>
      <c r="F515" s="1"/>
      <c r="G515" s="1" t="s">
        <v>1513</v>
      </c>
      <c r="H515" s="134"/>
      <c r="I515" s="39"/>
      <c r="K515" s="34" t="s">
        <v>1115</v>
      </c>
      <c r="M515" s="23" t="s">
        <v>1380</v>
      </c>
    </row>
    <row r="516" spans="1:13" ht="48" customHeight="1">
      <c r="A516" s="54">
        <v>2.4652777777777777</v>
      </c>
      <c r="B516" s="54"/>
      <c r="C516" s="1"/>
      <c r="D516" s="1"/>
      <c r="E516" s="11" t="s">
        <v>1597</v>
      </c>
      <c r="F516" s="1"/>
      <c r="G516" s="1" t="s">
        <v>190</v>
      </c>
      <c r="H516" s="134"/>
      <c r="I516" s="39"/>
      <c r="K516" s="34" t="s">
        <v>1115</v>
      </c>
      <c r="M516" s="23" t="s">
        <v>1380</v>
      </c>
    </row>
    <row r="517" spans="1:13" ht="48" customHeight="1">
      <c r="A517" s="54">
        <v>2.4659722222222222</v>
      </c>
      <c r="B517" s="54"/>
      <c r="C517" s="1"/>
      <c r="D517" s="1"/>
      <c r="E517" s="11" t="s">
        <v>1172</v>
      </c>
      <c r="F517" s="1"/>
      <c r="G517" s="1" t="s">
        <v>369</v>
      </c>
      <c r="H517" s="134"/>
      <c r="I517" s="39"/>
      <c r="K517" s="34" t="s">
        <v>1115</v>
      </c>
      <c r="M517" s="23" t="s">
        <v>1380</v>
      </c>
    </row>
    <row r="518" spans="1:18" ht="48" customHeight="1">
      <c r="A518" s="54">
        <v>2.46875</v>
      </c>
      <c r="B518" s="54"/>
      <c r="C518" s="1"/>
      <c r="D518" s="1"/>
      <c r="E518" s="11" t="s">
        <v>1173</v>
      </c>
      <c r="F518" s="1"/>
      <c r="G518" s="1" t="s">
        <v>1514</v>
      </c>
      <c r="H518" s="134"/>
      <c r="I518" s="39"/>
      <c r="K518" s="34" t="s">
        <v>1115</v>
      </c>
      <c r="L518" s="30" t="s">
        <v>1380</v>
      </c>
      <c r="M518" s="23" t="s">
        <v>1380</v>
      </c>
      <c r="O518" s="23" t="s">
        <v>1380</v>
      </c>
      <c r="R518" s="34" t="s">
        <v>1990</v>
      </c>
    </row>
    <row r="519" spans="1:8" ht="48" customHeight="1">
      <c r="A519" s="54">
        <v>2.4694444444444446</v>
      </c>
      <c r="B519" s="54"/>
      <c r="C519" s="1" t="s">
        <v>45</v>
      </c>
      <c r="D519" s="1" t="s">
        <v>821</v>
      </c>
      <c r="F519" s="1"/>
      <c r="H519" s="134"/>
    </row>
    <row r="520" spans="1:8" ht="48" customHeight="1">
      <c r="A520" s="51">
        <v>2.4701388888888887</v>
      </c>
      <c r="B520" s="51">
        <v>2.470833333333333</v>
      </c>
      <c r="C520" s="1" t="s">
        <v>1170</v>
      </c>
      <c r="D520" s="1" t="s">
        <v>821</v>
      </c>
      <c r="F520" s="1"/>
      <c r="H520" s="134"/>
    </row>
    <row r="521" spans="1:8" ht="48" customHeight="1">
      <c r="A521" s="54">
        <v>2.4715277777777778</v>
      </c>
      <c r="B521" s="54">
        <v>2.475</v>
      </c>
      <c r="C521" s="1" t="s">
        <v>1174</v>
      </c>
      <c r="D521" s="1" t="s">
        <v>485</v>
      </c>
      <c r="F521" s="1"/>
      <c r="H521" s="134"/>
    </row>
    <row r="522" spans="1:18" ht="168">
      <c r="A522" s="54">
        <v>2.475694444444444</v>
      </c>
      <c r="B522" s="54">
        <v>2.502083333333333</v>
      </c>
      <c r="C522" s="1" t="s">
        <v>1276</v>
      </c>
      <c r="D522" s="1" t="s">
        <v>1107</v>
      </c>
      <c r="F522" s="1"/>
      <c r="H522" s="134"/>
      <c r="R522" s="34" t="s">
        <v>524</v>
      </c>
    </row>
    <row r="523" spans="1:18" ht="48">
      <c r="A523" s="54">
        <v>2.502083333333333</v>
      </c>
      <c r="B523" s="54"/>
      <c r="C523" s="1"/>
      <c r="D523" s="1"/>
      <c r="E523" s="11" t="s">
        <v>1277</v>
      </c>
      <c r="F523" s="1"/>
      <c r="G523" s="1" t="s">
        <v>1515</v>
      </c>
      <c r="H523" s="134"/>
      <c r="K523" s="34" t="s">
        <v>1115</v>
      </c>
      <c r="M523" s="23" t="s">
        <v>1380</v>
      </c>
      <c r="R523" s="34" t="s">
        <v>1991</v>
      </c>
    </row>
    <row r="524" spans="1:8" ht="108">
      <c r="A524" s="54">
        <v>2.502083333333333</v>
      </c>
      <c r="B524" s="54">
        <v>2.5166666666666666</v>
      </c>
      <c r="C524" s="1" t="s">
        <v>1278</v>
      </c>
      <c r="D524" s="1" t="s">
        <v>1107</v>
      </c>
      <c r="F524" s="1"/>
      <c r="H524" s="134"/>
    </row>
    <row r="525" spans="1:18" ht="48" customHeight="1">
      <c r="A525" s="54">
        <v>2.517361111111111</v>
      </c>
      <c r="B525" s="54">
        <v>2.5229166666666667</v>
      </c>
      <c r="C525" s="1" t="s">
        <v>843</v>
      </c>
      <c r="D525" s="1" t="s">
        <v>821</v>
      </c>
      <c r="F525" s="1"/>
      <c r="H525" s="134"/>
      <c r="R525" s="34" t="s">
        <v>525</v>
      </c>
    </row>
    <row r="526" spans="1:18" ht="48">
      <c r="A526" s="54">
        <v>2.5229166666666667</v>
      </c>
      <c r="B526" s="54"/>
      <c r="C526" s="1"/>
      <c r="D526" s="1"/>
      <c r="E526" s="11" t="s">
        <v>844</v>
      </c>
      <c r="F526" s="1"/>
      <c r="G526" s="1" t="s">
        <v>1514</v>
      </c>
      <c r="H526" s="135"/>
      <c r="K526" s="34" t="s">
        <v>1108</v>
      </c>
      <c r="L526" s="30" t="s">
        <v>1380</v>
      </c>
      <c r="M526" s="23" t="s">
        <v>1380</v>
      </c>
      <c r="O526" s="23" t="s">
        <v>1380</v>
      </c>
      <c r="R526" s="34" t="s">
        <v>1992</v>
      </c>
    </row>
    <row r="527" spans="1:18" ht="18" customHeight="1">
      <c r="A527" s="141" t="s">
        <v>345</v>
      </c>
      <c r="B527" s="142"/>
      <c r="C527" s="142"/>
      <c r="D527" s="142"/>
      <c r="E527" s="143"/>
      <c r="F527" s="3"/>
      <c r="G527" s="3"/>
      <c r="H527" s="3"/>
      <c r="I527" s="39"/>
      <c r="J527" s="4"/>
      <c r="K527" s="35"/>
      <c r="L527" s="29"/>
      <c r="M527" s="24"/>
      <c r="N527" s="24"/>
      <c r="O527" s="24"/>
      <c r="P527" s="24"/>
      <c r="Q527" s="24"/>
      <c r="R527" s="35"/>
    </row>
    <row r="528" spans="1:18" ht="114" customHeight="1">
      <c r="A528" s="54">
        <v>2.5256944444444445</v>
      </c>
      <c r="B528" s="54">
        <v>2.5326388888888887</v>
      </c>
      <c r="C528" s="1" t="s">
        <v>845</v>
      </c>
      <c r="D528" s="1" t="s">
        <v>821</v>
      </c>
      <c r="F528" s="1"/>
      <c r="R528" s="34" t="s">
        <v>347</v>
      </c>
    </row>
    <row r="529" spans="1:13" ht="45.75" customHeight="1">
      <c r="A529" s="54">
        <v>2.533333333333333</v>
      </c>
      <c r="B529" s="54"/>
      <c r="C529" s="1"/>
      <c r="D529" s="1"/>
      <c r="E529" s="11" t="s">
        <v>1744</v>
      </c>
      <c r="F529" s="1"/>
      <c r="G529" s="1" t="s">
        <v>1515</v>
      </c>
      <c r="K529" s="34" t="s">
        <v>821</v>
      </c>
      <c r="L529" s="30" t="s">
        <v>1380</v>
      </c>
      <c r="M529" s="23" t="s">
        <v>1380</v>
      </c>
    </row>
    <row r="530" spans="1:18" ht="48" customHeight="1">
      <c r="A530" s="54">
        <v>2.533333333333333</v>
      </c>
      <c r="B530" s="54"/>
      <c r="C530" s="1"/>
      <c r="D530" s="1"/>
      <c r="F530" s="1" t="s">
        <v>1663</v>
      </c>
      <c r="G530" s="1" t="s">
        <v>638</v>
      </c>
      <c r="H530" s="133" t="s">
        <v>527</v>
      </c>
      <c r="K530" s="34" t="s">
        <v>821</v>
      </c>
      <c r="L530" s="30" t="s">
        <v>1380</v>
      </c>
      <c r="R530" s="34" t="s">
        <v>348</v>
      </c>
    </row>
    <row r="531" spans="1:8" ht="48" customHeight="1">
      <c r="A531" s="54">
        <v>2.5347222222222223</v>
      </c>
      <c r="B531" s="54"/>
      <c r="C531" s="1" t="s">
        <v>1246</v>
      </c>
      <c r="D531" s="1" t="s">
        <v>485</v>
      </c>
      <c r="F531" s="1"/>
      <c r="H531" s="134"/>
    </row>
    <row r="532" spans="1:18" ht="48" customHeight="1">
      <c r="A532" s="54">
        <v>2.535416666666667</v>
      </c>
      <c r="B532" s="54"/>
      <c r="C532" s="1"/>
      <c r="D532" s="1"/>
      <c r="E532" s="11" t="s">
        <v>1247</v>
      </c>
      <c r="F532" s="1"/>
      <c r="G532" s="1" t="s">
        <v>369</v>
      </c>
      <c r="H532" s="134"/>
      <c r="I532" s="39"/>
      <c r="K532" s="34" t="s">
        <v>1115</v>
      </c>
      <c r="M532" s="23" t="s">
        <v>1380</v>
      </c>
      <c r="R532" s="34" t="s">
        <v>1993</v>
      </c>
    </row>
    <row r="533" spans="1:13" ht="48" customHeight="1">
      <c r="A533" s="54">
        <v>2.5375</v>
      </c>
      <c r="B533" s="54"/>
      <c r="C533" s="1"/>
      <c r="D533" s="1"/>
      <c r="E533" s="11" t="s">
        <v>1248</v>
      </c>
      <c r="F533" s="1"/>
      <c r="G533" s="1" t="s">
        <v>190</v>
      </c>
      <c r="H533" s="134"/>
      <c r="I533" s="39"/>
      <c r="K533" s="34" t="s">
        <v>1115</v>
      </c>
      <c r="M533" s="23" t="s">
        <v>1380</v>
      </c>
    </row>
    <row r="534" spans="1:9" ht="12">
      <c r="A534" s="54">
        <v>2.5388888888888888</v>
      </c>
      <c r="B534" s="54">
        <v>2.5395833333333333</v>
      </c>
      <c r="C534" s="1" t="s">
        <v>482</v>
      </c>
      <c r="D534" s="1" t="s">
        <v>485</v>
      </c>
      <c r="F534" s="1"/>
      <c r="H534" s="134"/>
      <c r="I534" s="39"/>
    </row>
    <row r="535" spans="1:18" ht="48" customHeight="1">
      <c r="A535" s="54">
        <v>2.5395833333333333</v>
      </c>
      <c r="B535" s="54"/>
      <c r="C535" s="1"/>
      <c r="D535" s="1"/>
      <c r="E535" s="11" t="s">
        <v>1249</v>
      </c>
      <c r="F535" s="1"/>
      <c r="G535" s="1" t="s">
        <v>1510</v>
      </c>
      <c r="H535" s="134"/>
      <c r="I535" s="39"/>
      <c r="K535" s="34" t="s">
        <v>1115</v>
      </c>
      <c r="M535" s="23" t="s">
        <v>1380</v>
      </c>
      <c r="R535" s="34" t="s">
        <v>1994</v>
      </c>
    </row>
    <row r="536" spans="1:13" ht="48" customHeight="1">
      <c r="A536" s="51">
        <v>2.540277777777778</v>
      </c>
      <c r="B536" s="51">
        <v>2.5409722222222224</v>
      </c>
      <c r="C536" s="1"/>
      <c r="D536" s="1"/>
      <c r="E536" s="11" t="s">
        <v>1250</v>
      </c>
      <c r="G536" s="1" t="s">
        <v>1113</v>
      </c>
      <c r="H536" s="134"/>
      <c r="I536" s="39"/>
      <c r="K536" s="34" t="s">
        <v>1115</v>
      </c>
      <c r="M536" s="23" t="s">
        <v>1380</v>
      </c>
    </row>
    <row r="537" spans="1:9" ht="72">
      <c r="A537" s="54">
        <v>2.5416666666666665</v>
      </c>
      <c r="B537" s="54"/>
      <c r="C537" s="1"/>
      <c r="D537" s="1"/>
      <c r="E537" s="11" t="s">
        <v>1251</v>
      </c>
      <c r="F537" s="1"/>
      <c r="G537" s="1" t="s">
        <v>1113</v>
      </c>
      <c r="H537" s="134"/>
      <c r="I537" s="39"/>
    </row>
    <row r="538" spans="1:18" ht="48" customHeight="1">
      <c r="A538" s="51">
        <v>2.540277777777778</v>
      </c>
      <c r="B538" s="54">
        <v>2.5416666666666665</v>
      </c>
      <c r="C538" s="1"/>
      <c r="D538" s="1"/>
      <c r="F538" s="110" t="s">
        <v>642</v>
      </c>
      <c r="G538" s="1" t="s">
        <v>637</v>
      </c>
      <c r="H538" s="134"/>
      <c r="I538" s="39"/>
      <c r="K538" s="34" t="s">
        <v>821</v>
      </c>
      <c r="L538" s="30" t="s">
        <v>1380</v>
      </c>
      <c r="O538" s="23" t="s">
        <v>1380</v>
      </c>
      <c r="R538" s="34" t="s">
        <v>1995</v>
      </c>
    </row>
    <row r="539" spans="1:15" ht="48">
      <c r="A539" s="54">
        <v>2.542361111111111</v>
      </c>
      <c r="B539" s="54">
        <v>2.5493055555555553</v>
      </c>
      <c r="C539" s="1" t="s">
        <v>1252</v>
      </c>
      <c r="D539" s="1" t="s">
        <v>821</v>
      </c>
      <c r="E539" s="11" t="s">
        <v>1254</v>
      </c>
      <c r="F539" s="1"/>
      <c r="G539" s="1" t="s">
        <v>457</v>
      </c>
      <c r="H539" s="134"/>
      <c r="K539" s="34" t="s">
        <v>1115</v>
      </c>
      <c r="M539" s="23" t="s">
        <v>1380</v>
      </c>
      <c r="O539" s="23" t="s">
        <v>1380</v>
      </c>
    </row>
    <row r="540" spans="1:15" ht="48" customHeight="1">
      <c r="A540" s="54">
        <v>2.55</v>
      </c>
      <c r="B540" s="54"/>
      <c r="C540" s="1"/>
      <c r="D540" s="1"/>
      <c r="E540" s="11" t="s">
        <v>1254</v>
      </c>
      <c r="G540" s="1" t="s">
        <v>457</v>
      </c>
      <c r="H540" s="134"/>
      <c r="K540" s="34" t="s">
        <v>1115</v>
      </c>
      <c r="M540" s="23" t="s">
        <v>1380</v>
      </c>
      <c r="O540" s="23" t="s">
        <v>1380</v>
      </c>
    </row>
    <row r="541" spans="1:15" ht="48" customHeight="1">
      <c r="A541" s="54"/>
      <c r="B541" s="54"/>
      <c r="C541" s="1"/>
      <c r="D541" s="1"/>
      <c r="F541" s="1" t="s">
        <v>1253</v>
      </c>
      <c r="G541" s="1" t="s">
        <v>644</v>
      </c>
      <c r="H541" s="134"/>
      <c r="K541" s="34" t="s">
        <v>821</v>
      </c>
      <c r="L541" s="30" t="s">
        <v>1380</v>
      </c>
      <c r="M541" s="23" t="s">
        <v>1380</v>
      </c>
      <c r="O541" s="23" t="s">
        <v>1380</v>
      </c>
    </row>
    <row r="542" spans="1:15" ht="48" customHeight="1">
      <c r="A542" s="54">
        <v>2.55</v>
      </c>
      <c r="B542" s="54">
        <v>2.553472222222222</v>
      </c>
      <c r="C542" s="1" t="s">
        <v>1825</v>
      </c>
      <c r="D542" s="1" t="s">
        <v>821</v>
      </c>
      <c r="E542" s="11" t="s">
        <v>1826</v>
      </c>
      <c r="F542" s="1"/>
      <c r="G542" s="1" t="s">
        <v>1513</v>
      </c>
      <c r="H542" s="134"/>
      <c r="K542" s="34" t="s">
        <v>1108</v>
      </c>
      <c r="M542" s="23" t="s">
        <v>1380</v>
      </c>
      <c r="O542" s="23" t="s">
        <v>1380</v>
      </c>
    </row>
    <row r="543" spans="1:8" ht="48" customHeight="1">
      <c r="A543" s="54">
        <v>2.5541666666666667</v>
      </c>
      <c r="B543" s="54">
        <v>2.5618055555555554</v>
      </c>
      <c r="C543" s="1" t="s">
        <v>1827</v>
      </c>
      <c r="D543" s="1" t="s">
        <v>821</v>
      </c>
      <c r="F543" s="1"/>
      <c r="H543" s="134"/>
    </row>
    <row r="544" spans="1:15" ht="48" customHeight="1">
      <c r="A544" s="54">
        <v>2.558333333333333</v>
      </c>
      <c r="B544" s="54"/>
      <c r="C544" s="1"/>
      <c r="D544" s="1"/>
      <c r="E544" s="11" t="s">
        <v>1828</v>
      </c>
      <c r="F544" s="1"/>
      <c r="G544" s="1" t="s">
        <v>190</v>
      </c>
      <c r="H544" s="134"/>
      <c r="I544" s="39"/>
      <c r="K544" s="34" t="s">
        <v>1115</v>
      </c>
      <c r="M544" s="23" t="s">
        <v>1380</v>
      </c>
      <c r="O544" s="23" t="s">
        <v>1380</v>
      </c>
    </row>
    <row r="545" spans="1:18" ht="144">
      <c r="A545" s="54">
        <v>2.560416666666667</v>
      </c>
      <c r="B545" s="54"/>
      <c r="C545" s="1"/>
      <c r="D545" s="1"/>
      <c r="E545" s="11" t="s">
        <v>1829</v>
      </c>
      <c r="F545" s="1"/>
      <c r="G545" s="1" t="s">
        <v>369</v>
      </c>
      <c r="H545" s="135"/>
      <c r="I545" s="39"/>
      <c r="K545" s="34" t="s">
        <v>1115</v>
      </c>
      <c r="M545" s="23" t="s">
        <v>1380</v>
      </c>
      <c r="O545" s="23" t="s">
        <v>1380</v>
      </c>
      <c r="R545" s="111" t="s">
        <v>349</v>
      </c>
    </row>
    <row r="546" spans="1:18" ht="156">
      <c r="A546" s="54">
        <v>2.5618055555555554</v>
      </c>
      <c r="B546" s="54">
        <v>2.567361111111111</v>
      </c>
      <c r="C546" s="1"/>
      <c r="D546" s="1"/>
      <c r="E546" s="11" t="s">
        <v>1955</v>
      </c>
      <c r="F546" s="1"/>
      <c r="G546" s="1" t="s">
        <v>1706</v>
      </c>
      <c r="H546" s="133" t="s">
        <v>481</v>
      </c>
      <c r="I546" s="39"/>
      <c r="K546" s="34" t="s">
        <v>1108</v>
      </c>
      <c r="L546" s="30" t="s">
        <v>1380</v>
      </c>
      <c r="M546" s="23" t="s">
        <v>1380</v>
      </c>
      <c r="N546" s="23" t="s">
        <v>1380</v>
      </c>
      <c r="O546" s="23" t="s">
        <v>1380</v>
      </c>
      <c r="Q546" s="23" t="s">
        <v>1380</v>
      </c>
      <c r="R546" s="34" t="s">
        <v>558</v>
      </c>
    </row>
    <row r="547" spans="1:18" ht="48" customHeight="1">
      <c r="A547" s="54">
        <v>2.56875</v>
      </c>
      <c r="B547" s="54">
        <v>2.5701388888888888</v>
      </c>
      <c r="C547" s="1"/>
      <c r="D547" s="1"/>
      <c r="E547" s="11" t="s">
        <v>1956</v>
      </c>
      <c r="F547" s="1"/>
      <c r="G547" s="1" t="s">
        <v>224</v>
      </c>
      <c r="H547" s="134"/>
      <c r="I547" s="39"/>
      <c r="K547" s="34" t="s">
        <v>1115</v>
      </c>
      <c r="M547" s="23" t="s">
        <v>1380</v>
      </c>
      <c r="R547" s="34" t="s">
        <v>816</v>
      </c>
    </row>
    <row r="548" spans="1:8" ht="48" customHeight="1">
      <c r="A548" s="51">
        <v>2.569444444444444</v>
      </c>
      <c r="B548" s="51">
        <v>2.5722222222222224</v>
      </c>
      <c r="C548" s="1" t="s">
        <v>1957</v>
      </c>
      <c r="D548" s="1" t="s">
        <v>485</v>
      </c>
      <c r="F548" s="1"/>
      <c r="H548" s="134"/>
    </row>
    <row r="549" spans="1:18" ht="48" customHeight="1" thickBot="1">
      <c r="A549" s="54">
        <v>2.571527777777778</v>
      </c>
      <c r="B549" s="54">
        <v>2.573611111111111</v>
      </c>
      <c r="C549" s="1"/>
      <c r="D549" s="1"/>
      <c r="E549" s="11" t="s">
        <v>1959</v>
      </c>
      <c r="F549" s="1"/>
      <c r="G549" s="1" t="s">
        <v>1890</v>
      </c>
      <c r="H549" s="134"/>
      <c r="K549" s="34" t="s">
        <v>1115</v>
      </c>
      <c r="M549" s="23" t="s">
        <v>1380</v>
      </c>
      <c r="N549" s="23" t="s">
        <v>1380</v>
      </c>
      <c r="R549" s="34" t="s">
        <v>1996</v>
      </c>
    </row>
    <row r="550" spans="1:19" ht="55.5" customHeight="1" thickBot="1">
      <c r="A550" s="54">
        <v>2.5729166666666665</v>
      </c>
      <c r="B550" s="54">
        <v>2.5756944444444447</v>
      </c>
      <c r="C550" s="1" t="s">
        <v>1958</v>
      </c>
      <c r="D550" s="1" t="s">
        <v>485</v>
      </c>
      <c r="F550" s="1"/>
      <c r="H550" s="134"/>
      <c r="R550" s="99" t="s">
        <v>512</v>
      </c>
      <c r="S550" s="63"/>
    </row>
    <row r="551" spans="1:17" ht="48" customHeight="1">
      <c r="A551" s="54"/>
      <c r="B551" s="54"/>
      <c r="C551" s="1"/>
      <c r="D551" s="1"/>
      <c r="F551" s="1" t="s">
        <v>1960</v>
      </c>
      <c r="G551" s="1" t="s">
        <v>644</v>
      </c>
      <c r="H551" s="134"/>
      <c r="K551" s="34" t="s">
        <v>821</v>
      </c>
      <c r="L551" s="30" t="s">
        <v>1380</v>
      </c>
      <c r="Q551" s="23" t="s">
        <v>1380</v>
      </c>
    </row>
    <row r="552" spans="1:8" ht="48" customHeight="1">
      <c r="A552" s="54">
        <v>2.576388888888889</v>
      </c>
      <c r="B552" s="54">
        <v>2.58125</v>
      </c>
      <c r="C552" s="1" t="s">
        <v>129</v>
      </c>
      <c r="D552" s="1" t="s">
        <v>485</v>
      </c>
      <c r="H552" s="134"/>
    </row>
    <row r="553" spans="1:13" ht="48" customHeight="1">
      <c r="A553" s="54"/>
      <c r="B553" s="54"/>
      <c r="C553" s="1"/>
      <c r="D553" s="1"/>
      <c r="E553" s="11" t="s">
        <v>1961</v>
      </c>
      <c r="G553" s="1" t="s">
        <v>229</v>
      </c>
      <c r="H553" s="134"/>
      <c r="K553" s="34" t="s">
        <v>1115</v>
      </c>
      <c r="M553" s="23" t="s">
        <v>1380</v>
      </c>
    </row>
    <row r="554" spans="1:8" ht="132">
      <c r="A554" s="54">
        <v>2.5819444444444444</v>
      </c>
      <c r="B554" s="54">
        <v>2.600694444444444</v>
      </c>
      <c r="C554" s="1" t="s">
        <v>2010</v>
      </c>
      <c r="D554" s="1" t="s">
        <v>485</v>
      </c>
      <c r="F554" s="1"/>
      <c r="H554" s="134"/>
    </row>
    <row r="555" spans="1:19" ht="48" customHeight="1">
      <c r="A555" s="54">
        <v>2.6020833333333333</v>
      </c>
      <c r="B555" s="54">
        <v>2.6034722222222224</v>
      </c>
      <c r="C555" s="1"/>
      <c r="D555" s="1"/>
      <c r="F555" s="1" t="s">
        <v>2011</v>
      </c>
      <c r="G555" s="1" t="s">
        <v>644</v>
      </c>
      <c r="H555" s="134"/>
      <c r="K555" s="34" t="s">
        <v>821</v>
      </c>
      <c r="L555" s="30" t="s">
        <v>1380</v>
      </c>
      <c r="Q555" s="23" t="s">
        <v>1380</v>
      </c>
      <c r="R555" s="34" t="s">
        <v>643</v>
      </c>
      <c r="S555" s="34" t="s">
        <v>1997</v>
      </c>
    </row>
    <row r="556" spans="1:8" ht="120">
      <c r="A556" s="54">
        <v>2.6041666666666665</v>
      </c>
      <c r="B556" s="54">
        <v>2.6173611111111112</v>
      </c>
      <c r="C556" s="1" t="s">
        <v>1998</v>
      </c>
      <c r="D556" s="1" t="s">
        <v>821</v>
      </c>
      <c r="F556" s="1"/>
      <c r="H556" s="135"/>
    </row>
    <row r="557" spans="1:18" ht="72">
      <c r="A557" s="54">
        <v>2.6166666666666667</v>
      </c>
      <c r="B557" s="54">
        <v>2.6236111111111113</v>
      </c>
      <c r="C557" s="1"/>
      <c r="D557" s="1"/>
      <c r="E557" s="11" t="s">
        <v>807</v>
      </c>
      <c r="F557" s="1"/>
      <c r="G557" s="1" t="s">
        <v>224</v>
      </c>
      <c r="H557" s="133" t="s">
        <v>528</v>
      </c>
      <c r="K557" s="34" t="s">
        <v>1115</v>
      </c>
      <c r="M557" s="23" t="s">
        <v>1380</v>
      </c>
      <c r="O557" s="23" t="s">
        <v>1380</v>
      </c>
      <c r="Q557" s="23" t="s">
        <v>1380</v>
      </c>
      <c r="R557" s="34" t="s">
        <v>1953</v>
      </c>
    </row>
    <row r="558" spans="1:19" ht="48.75" thickBot="1">
      <c r="A558" s="54"/>
      <c r="B558" s="54"/>
      <c r="C558" s="1"/>
      <c r="D558" s="1"/>
      <c r="E558" s="11" t="s">
        <v>1516</v>
      </c>
      <c r="F558" s="1"/>
      <c r="G558" s="1" t="s">
        <v>1670</v>
      </c>
      <c r="H558" s="134"/>
      <c r="K558" s="34" t="s">
        <v>1108</v>
      </c>
      <c r="M558" s="23" t="s">
        <v>1380</v>
      </c>
      <c r="N558" s="23" t="s">
        <v>1380</v>
      </c>
      <c r="O558" s="23" t="s">
        <v>1380</v>
      </c>
      <c r="Q558" s="23" t="s">
        <v>1380</v>
      </c>
      <c r="R558" s="34" t="s">
        <v>1954</v>
      </c>
      <c r="S558" s="34" t="s">
        <v>559</v>
      </c>
    </row>
    <row r="559" spans="1:19" ht="96.75" thickBot="1">
      <c r="A559" s="54">
        <v>2.6194444444444445</v>
      </c>
      <c r="B559" s="54">
        <v>2.6333333333333333</v>
      </c>
      <c r="C559" s="1" t="s">
        <v>63</v>
      </c>
      <c r="D559" s="1" t="s">
        <v>1864</v>
      </c>
      <c r="F559" s="1"/>
      <c r="H559" s="134"/>
      <c r="R559" s="95" t="s">
        <v>34</v>
      </c>
      <c r="S559" s="63"/>
    </row>
    <row r="560" spans="1:18" ht="36">
      <c r="A560" s="54">
        <v>2.6347222222222224</v>
      </c>
      <c r="B560" s="54">
        <v>2.6416666666666666</v>
      </c>
      <c r="C560" s="1"/>
      <c r="D560" s="1"/>
      <c r="E560" s="11" t="s">
        <v>808</v>
      </c>
      <c r="F560" s="1"/>
      <c r="G560" s="1" t="s">
        <v>809</v>
      </c>
      <c r="H560" s="134"/>
      <c r="I560" s="39"/>
      <c r="J560" s="9"/>
      <c r="K560" s="34" t="s">
        <v>1115</v>
      </c>
      <c r="M560" s="23" t="s">
        <v>1380</v>
      </c>
      <c r="N560" s="23" t="s">
        <v>1380</v>
      </c>
      <c r="R560" s="34" t="s">
        <v>439</v>
      </c>
    </row>
    <row r="561" spans="1:18" ht="48">
      <c r="A561" s="54"/>
      <c r="B561" s="54"/>
      <c r="C561" s="1"/>
      <c r="D561" s="1"/>
      <c r="E561" s="11" t="s">
        <v>810</v>
      </c>
      <c r="F561" s="1"/>
      <c r="G561" s="1" t="s">
        <v>1755</v>
      </c>
      <c r="H561" s="134"/>
      <c r="I561" s="39"/>
      <c r="J561" s="9"/>
      <c r="K561" s="34" t="s">
        <v>1115</v>
      </c>
      <c r="M561" s="23" t="s">
        <v>1380</v>
      </c>
      <c r="R561" s="34" t="s">
        <v>130</v>
      </c>
    </row>
    <row r="562" spans="1:18" ht="48" customHeight="1">
      <c r="A562" s="54"/>
      <c r="B562" s="54"/>
      <c r="C562" s="1"/>
      <c r="D562" s="1"/>
      <c r="E562" s="11" t="s">
        <v>1529</v>
      </c>
      <c r="F562" s="1"/>
      <c r="G562" s="1" t="s">
        <v>1530</v>
      </c>
      <c r="H562" s="134"/>
      <c r="I562" s="39"/>
      <c r="J562" s="9"/>
      <c r="K562" s="34" t="s">
        <v>1115</v>
      </c>
      <c r="M562" s="23" t="s">
        <v>1380</v>
      </c>
      <c r="N562" s="23" t="s">
        <v>1380</v>
      </c>
      <c r="R562" s="34" t="s">
        <v>1531</v>
      </c>
    </row>
    <row r="563" spans="1:17" ht="48" customHeight="1">
      <c r="A563" s="54">
        <v>2.640972222222222</v>
      </c>
      <c r="B563" s="54"/>
      <c r="C563" s="1"/>
      <c r="D563" s="1"/>
      <c r="F563" s="1" t="s">
        <v>1922</v>
      </c>
      <c r="G563" s="1" t="s">
        <v>637</v>
      </c>
      <c r="H563" s="134"/>
      <c r="I563" s="39"/>
      <c r="J563" s="9"/>
      <c r="K563" s="34" t="s">
        <v>821</v>
      </c>
      <c r="L563" s="30" t="s">
        <v>1380</v>
      </c>
      <c r="M563" s="23" t="s">
        <v>1380</v>
      </c>
      <c r="Q563" s="23" t="s">
        <v>1380</v>
      </c>
    </row>
    <row r="564" spans="1:10" ht="48" customHeight="1">
      <c r="A564" s="54">
        <v>2.6416666666666666</v>
      </c>
      <c r="B564" s="54"/>
      <c r="C564" s="1" t="s">
        <v>1923</v>
      </c>
      <c r="D564" s="1" t="s">
        <v>1819</v>
      </c>
      <c r="F564" s="1"/>
      <c r="H564" s="134"/>
      <c r="I564" s="39"/>
      <c r="J564" s="9"/>
    </row>
    <row r="565" spans="1:14" ht="48">
      <c r="A565" s="54"/>
      <c r="B565" s="54"/>
      <c r="C565" s="1"/>
      <c r="D565" s="1"/>
      <c r="E565" s="11" t="s">
        <v>619</v>
      </c>
      <c r="F565" s="1"/>
      <c r="G565" s="1" t="s">
        <v>709</v>
      </c>
      <c r="H565" s="134"/>
      <c r="I565" s="39"/>
      <c r="J565" s="9"/>
      <c r="K565" s="34" t="s">
        <v>1115</v>
      </c>
      <c r="N565" s="23" t="s">
        <v>1380</v>
      </c>
    </row>
    <row r="566" spans="1:13" ht="48" customHeight="1">
      <c r="A566" s="54">
        <v>2.64375</v>
      </c>
      <c r="B566" s="54"/>
      <c r="C566" s="1" t="s">
        <v>621</v>
      </c>
      <c r="D566" s="1" t="s">
        <v>821</v>
      </c>
      <c r="E566" s="11" t="s">
        <v>620</v>
      </c>
      <c r="F566" s="1"/>
      <c r="G566" s="1" t="s">
        <v>362</v>
      </c>
      <c r="H566" s="135"/>
      <c r="I566" s="39"/>
      <c r="J566" s="9"/>
      <c r="K566" s="34" t="s">
        <v>1115</v>
      </c>
      <c r="M566" s="23" t="s">
        <v>1380</v>
      </c>
    </row>
    <row r="567" spans="1:6" ht="48" customHeight="1">
      <c r="A567" s="54">
        <v>2.6444444444444444</v>
      </c>
      <c r="B567" s="54"/>
      <c r="C567" s="1" t="s">
        <v>622</v>
      </c>
      <c r="D567" s="1" t="s">
        <v>821</v>
      </c>
      <c r="F567" s="1"/>
    </row>
    <row r="568" spans="1:19" ht="48">
      <c r="A568" s="54">
        <v>2.645138888888889</v>
      </c>
      <c r="B568" s="54"/>
      <c r="C568" s="1"/>
      <c r="D568" s="1"/>
      <c r="E568" s="11" t="s">
        <v>278</v>
      </c>
      <c r="F568" s="1"/>
      <c r="G568" s="1" t="s">
        <v>1113</v>
      </c>
      <c r="K568" s="34" t="s">
        <v>821</v>
      </c>
      <c r="L568" s="30" t="s">
        <v>1380</v>
      </c>
      <c r="M568" s="23" t="s">
        <v>1380</v>
      </c>
      <c r="R568" s="63"/>
      <c r="S568" s="63"/>
    </row>
    <row r="569" spans="1:19" s="4" customFormat="1" ht="12.75" thickBot="1">
      <c r="A569" s="60" t="s">
        <v>279</v>
      </c>
      <c r="B569" s="57"/>
      <c r="C569" s="3"/>
      <c r="D569" s="3"/>
      <c r="E569" s="13"/>
      <c r="F569" s="3"/>
      <c r="G569" s="3"/>
      <c r="H569" s="3"/>
      <c r="I569" s="39"/>
      <c r="K569" s="35"/>
      <c r="L569" s="29"/>
      <c r="M569" s="24"/>
      <c r="N569" s="24"/>
      <c r="O569" s="24"/>
      <c r="P569" s="24"/>
      <c r="Q569" s="24"/>
      <c r="R569" s="14"/>
      <c r="S569" s="14"/>
    </row>
    <row r="570" spans="1:19" ht="180.75" thickBot="1">
      <c r="A570" s="54">
        <v>2.645138888888889</v>
      </c>
      <c r="B570" s="54">
        <v>2.665277777777778</v>
      </c>
      <c r="C570" s="1"/>
      <c r="D570" s="1"/>
      <c r="F570" s="1" t="s">
        <v>1855</v>
      </c>
      <c r="G570" s="1" t="s">
        <v>644</v>
      </c>
      <c r="H570" s="133" t="s">
        <v>529</v>
      </c>
      <c r="L570" s="30" t="s">
        <v>1380</v>
      </c>
      <c r="M570" s="23" t="s">
        <v>1380</v>
      </c>
      <c r="P570" s="23" t="s">
        <v>1380</v>
      </c>
      <c r="Q570" s="23" t="s">
        <v>1380</v>
      </c>
      <c r="R570" s="95" t="s">
        <v>533</v>
      </c>
      <c r="S570" s="63"/>
    </row>
    <row r="571" spans="1:8" ht="48" customHeight="1">
      <c r="A571" s="54">
        <v>2.6534722222222222</v>
      </c>
      <c r="B571" s="54"/>
      <c r="C571" s="1"/>
      <c r="D571" s="1"/>
      <c r="E571" s="11" t="s">
        <v>1185</v>
      </c>
      <c r="F571" s="1"/>
      <c r="H571" s="134"/>
    </row>
    <row r="572" spans="1:8" ht="60">
      <c r="A572" s="54">
        <v>2.6659722222222224</v>
      </c>
      <c r="B572" s="54">
        <v>2.6756944444444444</v>
      </c>
      <c r="C572" s="1" t="s">
        <v>17</v>
      </c>
      <c r="D572" s="1" t="s">
        <v>821</v>
      </c>
      <c r="F572" s="1"/>
      <c r="H572" s="134"/>
    </row>
    <row r="573" spans="1:16" ht="48" customHeight="1">
      <c r="A573" s="54">
        <v>2.6756944444444444</v>
      </c>
      <c r="B573" s="54"/>
      <c r="C573" s="1"/>
      <c r="D573" s="1"/>
      <c r="F573" s="1" t="s">
        <v>819</v>
      </c>
      <c r="G573" s="1" t="s">
        <v>638</v>
      </c>
      <c r="H573" s="134"/>
      <c r="K573" s="34" t="s">
        <v>821</v>
      </c>
      <c r="L573" s="30" t="s">
        <v>1380</v>
      </c>
      <c r="P573" s="23" t="s">
        <v>1380</v>
      </c>
    </row>
    <row r="574" spans="1:8" ht="48" customHeight="1">
      <c r="A574" s="54"/>
      <c r="B574" s="54"/>
      <c r="C574" s="1" t="s">
        <v>883</v>
      </c>
      <c r="D574" s="1" t="s">
        <v>821</v>
      </c>
      <c r="F574" s="1"/>
      <c r="H574" s="134"/>
    </row>
    <row r="575" spans="1:18" ht="48" customHeight="1">
      <c r="A575" s="54">
        <v>2.676388888888889</v>
      </c>
      <c r="B575" s="54">
        <v>2.6791666666666667</v>
      </c>
      <c r="C575" s="1"/>
      <c r="D575" s="1"/>
      <c r="F575" s="1" t="s">
        <v>886</v>
      </c>
      <c r="G575" s="1" t="s">
        <v>644</v>
      </c>
      <c r="H575" s="134"/>
      <c r="K575" s="34" t="s">
        <v>821</v>
      </c>
      <c r="L575" s="30" t="s">
        <v>1380</v>
      </c>
      <c r="P575" s="23" t="s">
        <v>1380</v>
      </c>
      <c r="R575" s="34" t="s">
        <v>592</v>
      </c>
    </row>
    <row r="576" spans="1:8" ht="48" customHeight="1">
      <c r="A576" s="54">
        <v>2.679861111111111</v>
      </c>
      <c r="B576" s="54"/>
      <c r="C576" s="1" t="s">
        <v>884</v>
      </c>
      <c r="D576" s="1" t="s">
        <v>821</v>
      </c>
      <c r="F576" s="1"/>
      <c r="H576" s="134"/>
    </row>
    <row r="577" spans="1:12" ht="48" customHeight="1">
      <c r="A577" s="54">
        <v>2.679861111111111</v>
      </c>
      <c r="B577" s="54"/>
      <c r="F577" s="1" t="s">
        <v>885</v>
      </c>
      <c r="G577" s="1" t="s">
        <v>644</v>
      </c>
      <c r="H577" s="134"/>
      <c r="K577" s="34" t="s">
        <v>821</v>
      </c>
      <c r="L577" s="30" t="s">
        <v>1380</v>
      </c>
    </row>
    <row r="578" spans="1:18" ht="120">
      <c r="A578" s="54">
        <v>2.679861111111111</v>
      </c>
      <c r="B578" s="54">
        <v>2.695138888888889</v>
      </c>
      <c r="C578" s="1" t="s">
        <v>18</v>
      </c>
      <c r="D578" s="1" t="s">
        <v>821</v>
      </c>
      <c r="F578" s="1"/>
      <c r="H578" s="134"/>
      <c r="R578" s="34" t="s">
        <v>534</v>
      </c>
    </row>
    <row r="579" spans="1:18" ht="48" customHeight="1">
      <c r="A579" s="54">
        <v>2.7</v>
      </c>
      <c r="B579" s="54">
        <v>2.701388888888889</v>
      </c>
      <c r="C579" s="1"/>
      <c r="D579" s="1"/>
      <c r="F579" s="1" t="s">
        <v>356</v>
      </c>
      <c r="G579" s="1" t="s">
        <v>644</v>
      </c>
      <c r="H579" s="135"/>
      <c r="K579" s="34" t="s">
        <v>821</v>
      </c>
      <c r="L579" s="30" t="s">
        <v>1380</v>
      </c>
      <c r="P579" s="23" t="s">
        <v>1380</v>
      </c>
      <c r="R579" s="34" t="s">
        <v>593</v>
      </c>
    </row>
    <row r="580" spans="1:19" s="20" customFormat="1" ht="48" customHeight="1">
      <c r="A580" s="58">
        <v>2.701388888888889</v>
      </c>
      <c r="B580" s="58"/>
      <c r="C580" s="18"/>
      <c r="D580" s="18"/>
      <c r="E580" s="19" t="s">
        <v>1091</v>
      </c>
      <c r="F580" s="18"/>
      <c r="G580" s="18" t="s">
        <v>458</v>
      </c>
      <c r="H580" s="18"/>
      <c r="I580" s="42"/>
      <c r="K580" s="37" t="s">
        <v>1115</v>
      </c>
      <c r="L580" s="32"/>
      <c r="M580" s="26"/>
      <c r="N580" s="26"/>
      <c r="O580" s="26"/>
      <c r="P580" s="26" t="s">
        <v>1380</v>
      </c>
      <c r="Q580" s="26"/>
      <c r="R580" s="37"/>
      <c r="S580" s="34"/>
    </row>
    <row r="581" spans="1:19" s="20" customFormat="1" ht="48" customHeight="1">
      <c r="A581" s="58">
        <v>2.701388888888889</v>
      </c>
      <c r="B581" s="58">
        <v>2.7090277777777776</v>
      </c>
      <c r="C581" s="18"/>
      <c r="D581" s="18"/>
      <c r="E581" s="19"/>
      <c r="F581" s="18" t="s">
        <v>1092</v>
      </c>
      <c r="G581" s="18" t="s">
        <v>644</v>
      </c>
      <c r="H581" s="18"/>
      <c r="I581" s="42"/>
      <c r="K581" s="37" t="s">
        <v>821</v>
      </c>
      <c r="L581" s="32" t="s">
        <v>1380</v>
      </c>
      <c r="M581" s="26"/>
      <c r="N581" s="26"/>
      <c r="O581" s="26"/>
      <c r="P581" s="26" t="s">
        <v>1380</v>
      </c>
      <c r="Q581" s="26" t="s">
        <v>1380</v>
      </c>
      <c r="R581" s="37"/>
      <c r="S581" s="34"/>
    </row>
    <row r="582" spans="1:19" s="20" customFormat="1" ht="48" customHeight="1">
      <c r="A582" s="58">
        <v>2.7090277777777776</v>
      </c>
      <c r="B582" s="58"/>
      <c r="C582" s="18" t="s">
        <v>1093</v>
      </c>
      <c r="D582" s="18"/>
      <c r="E582" s="19"/>
      <c r="F582" s="18"/>
      <c r="G582" s="18"/>
      <c r="H582" s="18"/>
      <c r="I582" s="42"/>
      <c r="K582" s="37"/>
      <c r="L582" s="32"/>
      <c r="M582" s="26"/>
      <c r="N582" s="26"/>
      <c r="O582" s="26"/>
      <c r="P582" s="26"/>
      <c r="Q582" s="26"/>
      <c r="R582" s="37"/>
      <c r="S582" s="34"/>
    </row>
    <row r="583" spans="1:19" s="20" customFormat="1" ht="60">
      <c r="A583" s="58">
        <v>2.7090277777777776</v>
      </c>
      <c r="B583" s="58">
        <v>2.7145833333333336</v>
      </c>
      <c r="C583" s="18"/>
      <c r="D583" s="18"/>
      <c r="E583" s="19"/>
      <c r="F583" s="18" t="s">
        <v>1094</v>
      </c>
      <c r="G583" s="18" t="s">
        <v>644</v>
      </c>
      <c r="H583" s="18"/>
      <c r="I583" s="42"/>
      <c r="K583" s="37" t="s">
        <v>821</v>
      </c>
      <c r="L583" s="32" t="s">
        <v>1380</v>
      </c>
      <c r="M583" s="26"/>
      <c r="N583" s="26"/>
      <c r="O583" s="26"/>
      <c r="P583" s="26" t="s">
        <v>1380</v>
      </c>
      <c r="Q583" s="26" t="s">
        <v>1380</v>
      </c>
      <c r="R583" s="37"/>
      <c r="S583" s="34"/>
    </row>
    <row r="584" spans="1:19" s="20" customFormat="1" ht="48" customHeight="1">
      <c r="A584" s="58">
        <v>2.7159722222222222</v>
      </c>
      <c r="B584" s="58">
        <v>2.7173611111111113</v>
      </c>
      <c r="C584" s="18"/>
      <c r="D584" s="18"/>
      <c r="E584" s="19"/>
      <c r="F584" s="18" t="s">
        <v>1095</v>
      </c>
      <c r="G584" s="18" t="s">
        <v>644</v>
      </c>
      <c r="H584" s="18"/>
      <c r="I584" s="42"/>
      <c r="K584" s="37" t="s">
        <v>821</v>
      </c>
      <c r="L584" s="32" t="s">
        <v>1380</v>
      </c>
      <c r="M584" s="26"/>
      <c r="N584" s="26"/>
      <c r="O584" s="26"/>
      <c r="P584" s="26" t="s">
        <v>1380</v>
      </c>
      <c r="Q584" s="26" t="s">
        <v>1380</v>
      </c>
      <c r="R584" s="37"/>
      <c r="S584" s="34"/>
    </row>
    <row r="585" spans="1:19" s="20" customFormat="1" ht="48" customHeight="1">
      <c r="A585" s="58">
        <v>2.7180555555555554</v>
      </c>
      <c r="B585" s="58">
        <v>2.71875</v>
      </c>
      <c r="C585" s="18"/>
      <c r="D585" s="18"/>
      <c r="E585" s="19" t="s">
        <v>1096</v>
      </c>
      <c r="F585" s="18"/>
      <c r="G585" s="18" t="s">
        <v>455</v>
      </c>
      <c r="H585" s="18"/>
      <c r="I585" s="42"/>
      <c r="K585" s="37"/>
      <c r="L585" s="32"/>
      <c r="M585" s="26"/>
      <c r="N585" s="26"/>
      <c r="O585" s="26"/>
      <c r="P585" s="26"/>
      <c r="Q585" s="26"/>
      <c r="R585" s="37"/>
      <c r="S585" s="34"/>
    </row>
    <row r="586" spans="1:19" s="20" customFormat="1" ht="48" customHeight="1">
      <c r="A586" s="58">
        <v>2.71875</v>
      </c>
      <c r="B586" s="58"/>
      <c r="C586" s="18"/>
      <c r="D586" s="18"/>
      <c r="E586" s="19"/>
      <c r="F586" s="18" t="s">
        <v>1097</v>
      </c>
      <c r="G586" s="18" t="s">
        <v>644</v>
      </c>
      <c r="H586" s="18"/>
      <c r="I586" s="42"/>
      <c r="K586" s="37" t="s">
        <v>821</v>
      </c>
      <c r="L586" s="32" t="s">
        <v>1380</v>
      </c>
      <c r="M586" s="26"/>
      <c r="N586" s="26"/>
      <c r="O586" s="26"/>
      <c r="P586" s="26" t="s">
        <v>1380</v>
      </c>
      <c r="Q586" s="26" t="s">
        <v>1380</v>
      </c>
      <c r="R586" s="37"/>
      <c r="S586" s="34"/>
    </row>
    <row r="587" spans="1:19" s="20" customFormat="1" ht="60">
      <c r="A587" s="58">
        <v>2.7194444444444446</v>
      </c>
      <c r="B587" s="58">
        <v>2.726388888888889</v>
      </c>
      <c r="C587" s="18" t="s">
        <v>1098</v>
      </c>
      <c r="D587" s="18"/>
      <c r="E587" s="19" t="s">
        <v>1099</v>
      </c>
      <c r="F587" s="18"/>
      <c r="G587" s="18" t="s">
        <v>455</v>
      </c>
      <c r="H587" s="18"/>
      <c r="I587" s="42"/>
      <c r="K587" s="37"/>
      <c r="L587" s="32"/>
      <c r="M587" s="26"/>
      <c r="N587" s="26"/>
      <c r="O587" s="26"/>
      <c r="P587" s="26" t="s">
        <v>1380</v>
      </c>
      <c r="Q587" s="26" t="s">
        <v>1380</v>
      </c>
      <c r="R587" s="37"/>
      <c r="S587" s="34"/>
    </row>
    <row r="588" spans="1:18" ht="96">
      <c r="A588" s="54">
        <v>2.7270833333333333</v>
      </c>
      <c r="B588" s="54">
        <v>2.7395833333333335</v>
      </c>
      <c r="C588" s="1" t="s">
        <v>19</v>
      </c>
      <c r="D588" s="1" t="s">
        <v>1819</v>
      </c>
      <c r="F588" s="1"/>
      <c r="R588" s="34" t="s">
        <v>594</v>
      </c>
    </row>
    <row r="589" spans="1:18" ht="48">
      <c r="A589" s="54">
        <v>2.7347222222222225</v>
      </c>
      <c r="B589" s="54">
        <v>2.735416666666667</v>
      </c>
      <c r="C589" s="1"/>
      <c r="D589" s="1"/>
      <c r="E589" s="11" t="s">
        <v>1100</v>
      </c>
      <c r="F589" s="1"/>
      <c r="G589" s="1" t="s">
        <v>1111</v>
      </c>
      <c r="H589" s="133" t="s">
        <v>480</v>
      </c>
      <c r="I589" s="39"/>
      <c r="K589" s="34" t="s">
        <v>1115</v>
      </c>
      <c r="M589" s="23" t="s">
        <v>1380</v>
      </c>
      <c r="R589" s="34" t="s">
        <v>595</v>
      </c>
    </row>
    <row r="590" spans="1:13" ht="48" customHeight="1">
      <c r="A590" s="54">
        <v>2.7402777777777776</v>
      </c>
      <c r="B590" s="54"/>
      <c r="C590" s="1"/>
      <c r="D590" s="1"/>
      <c r="E590" s="11" t="s">
        <v>1124</v>
      </c>
      <c r="F590" s="1"/>
      <c r="G590" s="1" t="s">
        <v>1113</v>
      </c>
      <c r="H590" s="134"/>
      <c r="I590" s="39"/>
      <c r="K590" s="34" t="s">
        <v>1115</v>
      </c>
      <c r="M590" s="23" t="s">
        <v>1380</v>
      </c>
    </row>
    <row r="591" spans="1:9" ht="48">
      <c r="A591" s="54">
        <v>2.742361111111111</v>
      </c>
      <c r="B591" s="54">
        <v>2.7486111111111113</v>
      </c>
      <c r="C591" s="1" t="s">
        <v>46</v>
      </c>
      <c r="D591" s="1" t="s">
        <v>821</v>
      </c>
      <c r="F591" s="1"/>
      <c r="H591" s="134"/>
      <c r="I591" s="39"/>
    </row>
    <row r="592" spans="1:13" ht="36">
      <c r="A592" s="54">
        <v>2.744444444444444</v>
      </c>
      <c r="B592" s="54"/>
      <c r="C592" s="1"/>
      <c r="D592" s="1"/>
      <c r="E592" s="11" t="s">
        <v>1125</v>
      </c>
      <c r="F592" s="1"/>
      <c r="G592" s="1" t="s">
        <v>1113</v>
      </c>
      <c r="H592" s="134"/>
      <c r="I592" s="39"/>
      <c r="K592" s="34" t="s">
        <v>1115</v>
      </c>
      <c r="M592" s="23" t="s">
        <v>1380</v>
      </c>
    </row>
    <row r="593" spans="1:13" ht="48" customHeight="1">
      <c r="A593" s="54">
        <v>2.7486111111111113</v>
      </c>
      <c r="B593" s="54"/>
      <c r="C593" s="1" t="s">
        <v>1538</v>
      </c>
      <c r="D593" s="1"/>
      <c r="E593" s="11" t="s">
        <v>1126</v>
      </c>
      <c r="F593" s="1"/>
      <c r="G593" s="1" t="s">
        <v>190</v>
      </c>
      <c r="H593" s="134"/>
      <c r="I593" s="39"/>
      <c r="K593" s="34" t="s">
        <v>1115</v>
      </c>
      <c r="M593" s="23" t="s">
        <v>1380</v>
      </c>
    </row>
    <row r="594" spans="1:13" ht="48" customHeight="1">
      <c r="A594" s="54">
        <v>2.75</v>
      </c>
      <c r="B594" s="54"/>
      <c r="C594" s="1"/>
      <c r="D594" s="1"/>
      <c r="E594" s="11" t="s">
        <v>1172</v>
      </c>
      <c r="F594" s="1"/>
      <c r="G594" s="1" t="s">
        <v>647</v>
      </c>
      <c r="H594" s="134"/>
      <c r="I594" s="39"/>
      <c r="K594" s="34" t="s">
        <v>1115</v>
      </c>
      <c r="M594" s="23" t="s">
        <v>1380</v>
      </c>
    </row>
    <row r="595" spans="1:18" ht="48" customHeight="1">
      <c r="A595" s="51">
        <v>2.75</v>
      </c>
      <c r="B595" s="51">
        <v>2.7541666666666664</v>
      </c>
      <c r="C595" s="1" t="s">
        <v>1540</v>
      </c>
      <c r="D595" s="1" t="s">
        <v>1819</v>
      </c>
      <c r="F595" s="1"/>
      <c r="H595" s="134"/>
      <c r="R595" s="34" t="s">
        <v>535</v>
      </c>
    </row>
    <row r="596" spans="1:18" ht="48" customHeight="1">
      <c r="A596" s="54">
        <v>2.752083333333333</v>
      </c>
      <c r="B596" s="54"/>
      <c r="C596" s="1" t="s">
        <v>1541</v>
      </c>
      <c r="D596" s="1" t="s">
        <v>821</v>
      </c>
      <c r="E596" s="11" t="s">
        <v>1539</v>
      </c>
      <c r="F596" s="1"/>
      <c r="G596" s="1" t="s">
        <v>190</v>
      </c>
      <c r="H596" s="135"/>
      <c r="K596" s="34" t="s">
        <v>821</v>
      </c>
      <c r="L596" s="30" t="s">
        <v>1380</v>
      </c>
      <c r="M596" s="23" t="s">
        <v>1380</v>
      </c>
      <c r="R596" s="34" t="s">
        <v>646</v>
      </c>
    </row>
    <row r="597" spans="1:8" ht="48" customHeight="1">
      <c r="A597" s="54">
        <v>2.754861111111111</v>
      </c>
      <c r="B597" s="54"/>
      <c r="C597" s="1" t="s">
        <v>1543</v>
      </c>
      <c r="D597" s="1" t="s">
        <v>821</v>
      </c>
      <c r="F597" s="1"/>
      <c r="H597" s="133" t="s">
        <v>476</v>
      </c>
    </row>
    <row r="598" spans="1:15" ht="48" customHeight="1">
      <c r="A598" s="54">
        <v>2.75625</v>
      </c>
      <c r="B598" s="54"/>
      <c r="C598" s="1"/>
      <c r="D598" s="1"/>
      <c r="E598" s="11" t="s">
        <v>1542</v>
      </c>
      <c r="F598" s="1"/>
      <c r="G598" s="1" t="s">
        <v>1514</v>
      </c>
      <c r="H598" s="134"/>
      <c r="K598" s="34" t="s">
        <v>1108</v>
      </c>
      <c r="L598" s="30" t="s">
        <v>1380</v>
      </c>
      <c r="M598" s="23" t="s">
        <v>1380</v>
      </c>
      <c r="O598" s="23" t="s">
        <v>1380</v>
      </c>
    </row>
    <row r="599" spans="1:8" ht="96">
      <c r="A599" s="54">
        <v>2.759027777777778</v>
      </c>
      <c r="B599" s="54">
        <v>2.772222222222222</v>
      </c>
      <c r="C599" s="1" t="s">
        <v>91</v>
      </c>
      <c r="D599" s="1" t="s">
        <v>821</v>
      </c>
      <c r="F599" s="1"/>
      <c r="H599" s="134"/>
    </row>
    <row r="600" spans="1:18" ht="48" customHeight="1">
      <c r="A600" s="54">
        <v>2.772222222222222</v>
      </c>
      <c r="B600" s="54"/>
      <c r="C600" s="1"/>
      <c r="D600" s="1"/>
      <c r="E600" s="11" t="s">
        <v>1964</v>
      </c>
      <c r="F600" s="1"/>
      <c r="G600" s="1" t="s">
        <v>458</v>
      </c>
      <c r="H600" s="134"/>
      <c r="K600" s="34" t="s">
        <v>1115</v>
      </c>
      <c r="L600" s="30" t="s">
        <v>1380</v>
      </c>
      <c r="M600" s="23" t="s">
        <v>1380</v>
      </c>
      <c r="R600" s="34" t="s">
        <v>596</v>
      </c>
    </row>
    <row r="601" spans="1:8" ht="48" customHeight="1">
      <c r="A601" s="54">
        <v>2.7729166666666667</v>
      </c>
      <c r="B601" s="54">
        <v>2.7916666666666665</v>
      </c>
      <c r="C601" s="1" t="s">
        <v>1965</v>
      </c>
      <c r="D601" s="1" t="s">
        <v>485</v>
      </c>
      <c r="F601" s="1"/>
      <c r="H601" s="134"/>
    </row>
    <row r="602" spans="1:8" ht="48" customHeight="1">
      <c r="A602" s="54">
        <v>2.792361111111111</v>
      </c>
      <c r="B602" s="54">
        <v>2.7965277777777775</v>
      </c>
      <c r="C602" s="1" t="s">
        <v>131</v>
      </c>
      <c r="D602" s="1" t="s">
        <v>485</v>
      </c>
      <c r="F602" s="1"/>
      <c r="H602" s="134"/>
    </row>
    <row r="603" spans="1:18" ht="72" customHeight="1">
      <c r="A603" s="51">
        <v>2.7965277777777775</v>
      </c>
      <c r="B603" s="51">
        <v>2.797916666666667</v>
      </c>
      <c r="C603" s="1" t="s">
        <v>1443</v>
      </c>
      <c r="D603" s="1"/>
      <c r="F603" s="1" t="s">
        <v>1966</v>
      </c>
      <c r="G603" s="1" t="s">
        <v>644</v>
      </c>
      <c r="H603" s="134"/>
      <c r="K603" s="34" t="s">
        <v>821</v>
      </c>
      <c r="L603" s="30" t="s">
        <v>1380</v>
      </c>
      <c r="Q603" s="23" t="s">
        <v>1380</v>
      </c>
      <c r="R603" s="34" t="s">
        <v>132</v>
      </c>
    </row>
    <row r="604" spans="1:8" ht="84">
      <c r="A604" s="54">
        <v>2.797916666666667</v>
      </c>
      <c r="B604" s="54">
        <v>2.809027777777778</v>
      </c>
      <c r="C604" s="1" t="s">
        <v>1967</v>
      </c>
      <c r="D604" s="1" t="s">
        <v>485</v>
      </c>
      <c r="F604" s="1"/>
      <c r="H604" s="134"/>
    </row>
    <row r="605" spans="1:19" ht="36">
      <c r="A605" s="51">
        <v>2.809027777777778</v>
      </c>
      <c r="B605" s="51">
        <v>2.8395833333333336</v>
      </c>
      <c r="C605" s="1" t="s">
        <v>1968</v>
      </c>
      <c r="D605" s="1" t="s">
        <v>1819</v>
      </c>
      <c r="F605" s="1"/>
      <c r="H605" s="134"/>
      <c r="R605" s="34" t="s">
        <v>598</v>
      </c>
      <c r="S605" s="34" t="s">
        <v>1192</v>
      </c>
    </row>
    <row r="606" spans="1:13" ht="48" customHeight="1">
      <c r="A606" s="54">
        <v>2.841666666666667</v>
      </c>
      <c r="B606" s="54">
        <v>2.8451388888888887</v>
      </c>
      <c r="C606" s="1"/>
      <c r="D606" s="1"/>
      <c r="E606" s="11" t="s">
        <v>1532</v>
      </c>
      <c r="G606" s="1" t="s">
        <v>1111</v>
      </c>
      <c r="H606" s="135"/>
      <c r="K606" s="34" t="s">
        <v>821</v>
      </c>
      <c r="L606" s="30" t="s">
        <v>1380</v>
      </c>
      <c r="M606" s="23" t="s">
        <v>1380</v>
      </c>
    </row>
    <row r="607" spans="1:12" ht="48" customHeight="1">
      <c r="A607" s="54"/>
      <c r="B607" s="54"/>
      <c r="C607" s="1"/>
      <c r="D607" s="1"/>
      <c r="F607" s="1" t="s">
        <v>1969</v>
      </c>
      <c r="G607" s="1" t="s">
        <v>638</v>
      </c>
      <c r="H607" s="133" t="s">
        <v>530</v>
      </c>
      <c r="K607" s="34" t="s">
        <v>821</v>
      </c>
      <c r="L607" s="30" t="s">
        <v>1380</v>
      </c>
    </row>
    <row r="608" spans="1:18" ht="48" customHeight="1">
      <c r="A608" s="54"/>
      <c r="B608" s="54"/>
      <c r="C608" s="1"/>
      <c r="D608" s="1"/>
      <c r="E608" s="11" t="s">
        <v>1533</v>
      </c>
      <c r="F608" s="1"/>
      <c r="G608" s="1" t="s">
        <v>457</v>
      </c>
      <c r="H608" s="134"/>
      <c r="K608" s="34" t="s">
        <v>1115</v>
      </c>
      <c r="M608" s="23" t="s">
        <v>1380</v>
      </c>
      <c r="R608" s="34" t="s">
        <v>597</v>
      </c>
    </row>
    <row r="609" spans="1:8" ht="48" customHeight="1">
      <c r="A609" s="54">
        <v>2.845833333333333</v>
      </c>
      <c r="B609" s="54"/>
      <c r="C609" s="1" t="s">
        <v>1933</v>
      </c>
      <c r="D609" s="1" t="s">
        <v>821</v>
      </c>
      <c r="F609" s="1"/>
      <c r="H609" s="134"/>
    </row>
    <row r="610" spans="1:18" ht="120">
      <c r="A610" s="54">
        <v>2.8479166666666664</v>
      </c>
      <c r="B610" s="54"/>
      <c r="C610" s="1"/>
      <c r="D610" s="1"/>
      <c r="E610" s="11" t="s">
        <v>1934</v>
      </c>
      <c r="F610" s="1"/>
      <c r="G610" s="1" t="s">
        <v>1113</v>
      </c>
      <c r="H610" s="134"/>
      <c r="K610" s="34" t="s">
        <v>1115</v>
      </c>
      <c r="M610" s="23" t="s">
        <v>1380</v>
      </c>
      <c r="R610" s="34" t="s">
        <v>536</v>
      </c>
    </row>
    <row r="611" spans="1:18" ht="24">
      <c r="A611" s="51">
        <v>2.848611111111111</v>
      </c>
      <c r="B611" s="51">
        <v>2.85</v>
      </c>
      <c r="C611" s="1" t="s">
        <v>1935</v>
      </c>
      <c r="D611" s="1" t="s">
        <v>821</v>
      </c>
      <c r="E611" s="11" t="s">
        <v>1936</v>
      </c>
      <c r="F611" s="1"/>
      <c r="G611" s="1" t="s">
        <v>457</v>
      </c>
      <c r="H611" s="134"/>
      <c r="K611" s="34" t="s">
        <v>1108</v>
      </c>
      <c r="L611" s="30" t="s">
        <v>1380</v>
      </c>
      <c r="M611" s="23" t="s">
        <v>1380</v>
      </c>
      <c r="O611" s="23" t="s">
        <v>1380</v>
      </c>
      <c r="R611" s="34" t="s">
        <v>537</v>
      </c>
    </row>
    <row r="612" spans="1:13" ht="48" customHeight="1">
      <c r="A612" s="54">
        <v>2.8506944444444446</v>
      </c>
      <c r="B612" s="54"/>
      <c r="C612" s="1" t="s">
        <v>1262</v>
      </c>
      <c r="D612" s="1" t="s">
        <v>821</v>
      </c>
      <c r="E612" s="11" t="s">
        <v>1597</v>
      </c>
      <c r="F612" s="1"/>
      <c r="G612" s="1" t="s">
        <v>190</v>
      </c>
      <c r="H612" s="134"/>
      <c r="K612" s="34" t="s">
        <v>1108</v>
      </c>
      <c r="M612" s="23" t="s">
        <v>1380</v>
      </c>
    </row>
    <row r="613" spans="1:13" ht="48" customHeight="1">
      <c r="A613" s="54">
        <v>2.852777777777778</v>
      </c>
      <c r="B613" s="54"/>
      <c r="C613" s="1" t="s">
        <v>1290</v>
      </c>
      <c r="D613" s="1" t="s">
        <v>821</v>
      </c>
      <c r="E613" s="11" t="s">
        <v>1172</v>
      </c>
      <c r="F613" s="1"/>
      <c r="G613" s="1" t="s">
        <v>647</v>
      </c>
      <c r="H613" s="135"/>
      <c r="K613" s="34" t="s">
        <v>1115</v>
      </c>
      <c r="M613" s="23" t="s">
        <v>1380</v>
      </c>
    </row>
    <row r="614" spans="1:18" ht="48" customHeight="1">
      <c r="A614" s="51">
        <v>2.8541666666666665</v>
      </c>
      <c r="B614" s="51">
        <v>2.85625</v>
      </c>
      <c r="C614" s="1" t="s">
        <v>1291</v>
      </c>
      <c r="D614" s="1" t="s">
        <v>485</v>
      </c>
      <c r="E614" s="11" t="s">
        <v>1260</v>
      </c>
      <c r="F614" s="1"/>
      <c r="G614" s="1" t="s">
        <v>1514</v>
      </c>
      <c r="H614" s="133" t="s">
        <v>476</v>
      </c>
      <c r="K614" s="34" t="s">
        <v>1108</v>
      </c>
      <c r="L614" s="30" t="s">
        <v>1380</v>
      </c>
      <c r="M614" s="23" t="s">
        <v>1380</v>
      </c>
      <c r="O614" s="23" t="s">
        <v>1380</v>
      </c>
      <c r="R614" s="34" t="s">
        <v>1261</v>
      </c>
    </row>
    <row r="615" spans="1:18" ht="72">
      <c r="A615" s="54">
        <v>2.8569444444444443</v>
      </c>
      <c r="B615" s="54">
        <v>2.8833333333333333</v>
      </c>
      <c r="C615" s="1" t="s">
        <v>20</v>
      </c>
      <c r="D615" s="1" t="s">
        <v>821</v>
      </c>
      <c r="F615" s="1" t="s">
        <v>1292</v>
      </c>
      <c r="H615" s="134"/>
      <c r="R615" s="34" t="s">
        <v>599</v>
      </c>
    </row>
    <row r="616" spans="1:19" s="4" customFormat="1" ht="12">
      <c r="A616" s="60" t="s">
        <v>538</v>
      </c>
      <c r="B616" s="57"/>
      <c r="C616" s="3"/>
      <c r="D616" s="3"/>
      <c r="E616" s="13"/>
      <c r="F616" s="3"/>
      <c r="G616" s="3"/>
      <c r="H616" s="134"/>
      <c r="I616" s="39"/>
      <c r="K616" s="35"/>
      <c r="L616" s="29"/>
      <c r="M616" s="24"/>
      <c r="N616" s="24"/>
      <c r="O616" s="24"/>
      <c r="P616" s="24"/>
      <c r="Q616" s="24"/>
      <c r="R616" s="35"/>
      <c r="S616" s="35"/>
    </row>
    <row r="617" spans="1:19" s="44" customFormat="1" ht="60">
      <c r="A617" s="89"/>
      <c r="B617" s="90"/>
      <c r="C617" s="22"/>
      <c r="D617" s="22"/>
      <c r="E617" s="91"/>
      <c r="F617" s="22"/>
      <c r="G617" s="22"/>
      <c r="H617" s="134"/>
      <c r="I617" s="88"/>
      <c r="K617" s="92"/>
      <c r="L617" s="93"/>
      <c r="M617" s="94"/>
      <c r="N617" s="94"/>
      <c r="O617" s="94"/>
      <c r="P617" s="94"/>
      <c r="Q617" s="94"/>
      <c r="R617" s="92" t="s">
        <v>540</v>
      </c>
      <c r="S617" s="92"/>
    </row>
    <row r="618" spans="1:18" ht="96">
      <c r="A618" s="54">
        <v>2.884027777777778</v>
      </c>
      <c r="B618" s="54">
        <v>2.898611111111111</v>
      </c>
      <c r="C618" s="1" t="s">
        <v>539</v>
      </c>
      <c r="D618" s="1" t="s">
        <v>821</v>
      </c>
      <c r="F618" s="1"/>
      <c r="H618" s="134"/>
      <c r="R618" s="34" t="s">
        <v>133</v>
      </c>
    </row>
    <row r="619" spans="1:18" ht="36">
      <c r="A619" s="54">
        <v>2.8993055555555554</v>
      </c>
      <c r="B619" s="54">
        <v>2.901388888888889</v>
      </c>
      <c r="C619" s="1" t="s">
        <v>1411</v>
      </c>
      <c r="D619" s="1" t="s">
        <v>448</v>
      </c>
      <c r="F619" s="1"/>
      <c r="H619" s="134"/>
      <c r="R619" s="34" t="s">
        <v>601</v>
      </c>
    </row>
    <row r="620" spans="1:8" ht="60">
      <c r="A620" s="54">
        <v>2.9034722222222222</v>
      </c>
      <c r="B620" s="54">
        <v>2.908333333333333</v>
      </c>
      <c r="C620" s="1" t="s">
        <v>1830</v>
      </c>
      <c r="D620" s="1" t="s">
        <v>485</v>
      </c>
      <c r="E620" s="11" t="s">
        <v>68</v>
      </c>
      <c r="F620" s="1"/>
      <c r="H620" s="134"/>
    </row>
    <row r="621" spans="1:13" ht="24">
      <c r="A621" s="54">
        <v>2.9090277777777778</v>
      </c>
      <c r="B621" s="54">
        <v>2.915277777777778</v>
      </c>
      <c r="C621" s="1" t="s">
        <v>69</v>
      </c>
      <c r="D621" s="1" t="s">
        <v>485</v>
      </c>
      <c r="E621" s="11" t="s">
        <v>1534</v>
      </c>
      <c r="G621" s="1" t="s">
        <v>1515</v>
      </c>
      <c r="H621" s="135"/>
      <c r="K621" s="34" t="s">
        <v>1115</v>
      </c>
      <c r="M621" s="23" t="s">
        <v>1380</v>
      </c>
    </row>
    <row r="622" spans="1:18" ht="60">
      <c r="A622" s="54"/>
      <c r="B622" s="54"/>
      <c r="C622" s="1"/>
      <c r="D622" s="1"/>
      <c r="F622" s="1" t="s">
        <v>648</v>
      </c>
      <c r="G622" s="1" t="s">
        <v>638</v>
      </c>
      <c r="K622" s="34" t="s">
        <v>821</v>
      </c>
      <c r="L622" s="30" t="s">
        <v>1380</v>
      </c>
      <c r="R622" s="34" t="s">
        <v>571</v>
      </c>
    </row>
    <row r="623" spans="1:15" ht="48" customHeight="1">
      <c r="A623" s="54"/>
      <c r="B623" s="54"/>
      <c r="C623" s="1"/>
      <c r="D623" s="1"/>
      <c r="E623" s="11" t="s">
        <v>1535</v>
      </c>
      <c r="F623" s="1"/>
      <c r="G623" s="1" t="s">
        <v>407</v>
      </c>
      <c r="H623" s="133" t="s">
        <v>468</v>
      </c>
      <c r="K623" s="34" t="s">
        <v>1108</v>
      </c>
      <c r="L623" s="30" t="s">
        <v>1380</v>
      </c>
      <c r="M623" s="23" t="s">
        <v>1380</v>
      </c>
      <c r="N623" s="23" t="s">
        <v>1380</v>
      </c>
      <c r="O623" s="23" t="s">
        <v>1380</v>
      </c>
    </row>
    <row r="624" spans="1:13" ht="48" customHeight="1">
      <c r="A624" s="54"/>
      <c r="B624" s="54"/>
      <c r="C624" s="1"/>
      <c r="D624" s="1"/>
      <c r="E624" s="11" t="s">
        <v>1536</v>
      </c>
      <c r="F624" s="1"/>
      <c r="G624" s="1" t="s">
        <v>224</v>
      </c>
      <c r="H624" s="135"/>
      <c r="K624" s="34" t="s">
        <v>1115</v>
      </c>
      <c r="M624" s="23" t="s">
        <v>1380</v>
      </c>
    </row>
    <row r="625" spans="1:18" ht="48" customHeight="1">
      <c r="A625" s="54">
        <v>2.915277777777778</v>
      </c>
      <c r="B625" s="54"/>
      <c r="C625" s="1" t="s">
        <v>1690</v>
      </c>
      <c r="D625" s="1" t="s">
        <v>821</v>
      </c>
      <c r="F625" s="1"/>
      <c r="R625" s="34" t="s">
        <v>600</v>
      </c>
    </row>
    <row r="626" spans="1:6" ht="48" customHeight="1">
      <c r="A626" s="54"/>
      <c r="B626" s="54"/>
      <c r="C626" s="1" t="s">
        <v>1691</v>
      </c>
      <c r="D626" s="1" t="s">
        <v>821</v>
      </c>
      <c r="F626" s="1"/>
    </row>
    <row r="627" spans="1:15" ht="48" customHeight="1">
      <c r="A627" s="54">
        <v>2.9194444444444443</v>
      </c>
      <c r="B627" s="54"/>
      <c r="C627" s="1" t="s">
        <v>1692</v>
      </c>
      <c r="D627" s="1" t="s">
        <v>821</v>
      </c>
      <c r="E627" s="11" t="s">
        <v>1693</v>
      </c>
      <c r="F627" s="1"/>
      <c r="G627" s="1" t="s">
        <v>1514</v>
      </c>
      <c r="H627" s="133" t="s">
        <v>476</v>
      </c>
      <c r="K627" s="34" t="s">
        <v>1115</v>
      </c>
      <c r="L627" s="30" t="s">
        <v>1380</v>
      </c>
      <c r="M627" s="23" t="s">
        <v>1380</v>
      </c>
      <c r="O627" s="23" t="s">
        <v>1380</v>
      </c>
    </row>
    <row r="628" spans="1:8" ht="72">
      <c r="A628" s="54">
        <v>2.920138888888889</v>
      </c>
      <c r="B628" s="54">
        <v>2.931944444444444</v>
      </c>
      <c r="C628" s="1" t="s">
        <v>557</v>
      </c>
      <c r="D628" s="1" t="s">
        <v>821</v>
      </c>
      <c r="F628" s="1"/>
      <c r="H628" s="134"/>
    </row>
    <row r="629" spans="1:18" ht="48" customHeight="1">
      <c r="A629" s="54">
        <v>2.9333333333333336</v>
      </c>
      <c r="B629" s="54"/>
      <c r="C629" s="1"/>
      <c r="D629" s="1"/>
      <c r="F629" s="1" t="s">
        <v>586</v>
      </c>
      <c r="G629" s="1" t="s">
        <v>638</v>
      </c>
      <c r="H629" s="134"/>
      <c r="K629" s="34" t="s">
        <v>821</v>
      </c>
      <c r="L629" s="30" t="s">
        <v>1380</v>
      </c>
      <c r="R629" s="34" t="s">
        <v>513</v>
      </c>
    </row>
    <row r="630" spans="1:18" ht="108">
      <c r="A630" s="54">
        <v>2.934027777777778</v>
      </c>
      <c r="B630" s="54">
        <v>2.95</v>
      </c>
      <c r="C630" s="1" t="s">
        <v>588</v>
      </c>
      <c r="D630" s="1" t="s">
        <v>485</v>
      </c>
      <c r="E630" s="11" t="s">
        <v>587</v>
      </c>
      <c r="F630" s="1"/>
      <c r="G630" s="1" t="s">
        <v>1881</v>
      </c>
      <c r="H630" s="134"/>
      <c r="K630" s="34" t="s">
        <v>1115</v>
      </c>
      <c r="M630" s="23" t="s">
        <v>1380</v>
      </c>
      <c r="O630" s="23" t="s">
        <v>1380</v>
      </c>
      <c r="R630" s="34" t="s">
        <v>572</v>
      </c>
    </row>
    <row r="631" spans="1:19" ht="48" customHeight="1">
      <c r="A631" s="54">
        <v>2.959722222222222</v>
      </c>
      <c r="B631" s="54"/>
      <c r="C631" s="1" t="s">
        <v>252</v>
      </c>
      <c r="D631" s="1" t="s">
        <v>485</v>
      </c>
      <c r="E631" s="11" t="s">
        <v>255</v>
      </c>
      <c r="F631" s="1"/>
      <c r="G631" s="1" t="s">
        <v>455</v>
      </c>
      <c r="H631" s="134"/>
      <c r="R631" s="34" t="s">
        <v>602</v>
      </c>
      <c r="S631" s="34" t="s">
        <v>249</v>
      </c>
    </row>
    <row r="632" spans="1:8" ht="48" customHeight="1">
      <c r="A632" s="54">
        <v>2.9625</v>
      </c>
      <c r="B632" s="54"/>
      <c r="C632" s="1" t="s">
        <v>253</v>
      </c>
      <c r="D632" s="1" t="s">
        <v>485</v>
      </c>
      <c r="E632" s="11" t="s">
        <v>255</v>
      </c>
      <c r="F632" s="1"/>
      <c r="G632" s="1" t="s">
        <v>455</v>
      </c>
      <c r="H632" s="134"/>
    </row>
    <row r="633" spans="1:8" ht="48" customHeight="1">
      <c r="A633" s="54">
        <v>2.9645833333333336</v>
      </c>
      <c r="B633" s="54"/>
      <c r="C633" s="1" t="s">
        <v>254</v>
      </c>
      <c r="D633" s="1" t="s">
        <v>485</v>
      </c>
      <c r="E633" s="11" t="s">
        <v>255</v>
      </c>
      <c r="F633" s="1"/>
      <c r="G633" s="1" t="s">
        <v>455</v>
      </c>
      <c r="H633" s="134"/>
    </row>
    <row r="634" spans="1:19" ht="48" customHeight="1">
      <c r="A634" s="54">
        <v>2.9673611111111113</v>
      </c>
      <c r="B634" s="54"/>
      <c r="C634" s="1" t="s">
        <v>256</v>
      </c>
      <c r="D634" s="1" t="s">
        <v>485</v>
      </c>
      <c r="F634" s="1"/>
      <c r="H634" s="134"/>
      <c r="S634" s="34" t="s">
        <v>249</v>
      </c>
    </row>
    <row r="635" spans="1:8" ht="48" customHeight="1">
      <c r="A635" s="54">
        <v>2.972222222222222</v>
      </c>
      <c r="B635" s="54"/>
      <c r="C635" s="1" t="s">
        <v>257</v>
      </c>
      <c r="D635" s="1" t="s">
        <v>485</v>
      </c>
      <c r="F635" s="1"/>
      <c r="H635" s="135"/>
    </row>
    <row r="636" spans="1:19" ht="48">
      <c r="A636" s="54">
        <v>2.973611111111111</v>
      </c>
      <c r="B636" s="54">
        <v>3.0625</v>
      </c>
      <c r="C636" s="1" t="s">
        <v>1948</v>
      </c>
      <c r="D636" s="1" t="s">
        <v>485</v>
      </c>
      <c r="E636" s="11" t="s">
        <v>173</v>
      </c>
      <c r="F636" s="1"/>
      <c r="G636" s="1" t="s">
        <v>1111</v>
      </c>
      <c r="H636" s="133" t="s">
        <v>468</v>
      </c>
      <c r="K636" s="34" t="s">
        <v>1115</v>
      </c>
      <c r="M636" s="23" t="s">
        <v>1380</v>
      </c>
      <c r="S636" s="34" t="s">
        <v>1159</v>
      </c>
    </row>
    <row r="637" spans="1:18" ht="36">
      <c r="A637" s="54"/>
      <c r="B637" s="54"/>
      <c r="C637" s="1"/>
      <c r="D637" s="1"/>
      <c r="E637" s="11" t="s">
        <v>813</v>
      </c>
      <c r="F637" s="1"/>
      <c r="G637" s="1" t="s">
        <v>1709</v>
      </c>
      <c r="H637" s="134"/>
      <c r="K637" s="34" t="s">
        <v>1108</v>
      </c>
      <c r="L637" s="30" t="s">
        <v>1380</v>
      </c>
      <c r="M637" s="23" t="s">
        <v>1380</v>
      </c>
      <c r="N637" s="23" t="s">
        <v>1380</v>
      </c>
      <c r="O637" s="23" t="s">
        <v>1380</v>
      </c>
      <c r="R637" s="34" t="s">
        <v>603</v>
      </c>
    </row>
    <row r="638" spans="1:18" ht="48">
      <c r="A638" s="54">
        <v>2.979861111111111</v>
      </c>
      <c r="B638" s="54">
        <v>2.985416666666667</v>
      </c>
      <c r="C638" s="1" t="s">
        <v>32</v>
      </c>
      <c r="D638" s="1" t="s">
        <v>821</v>
      </c>
      <c r="E638" s="11" t="s">
        <v>1947</v>
      </c>
      <c r="F638" s="1"/>
      <c r="G638" s="1" t="s">
        <v>1706</v>
      </c>
      <c r="H638" s="134"/>
      <c r="K638" s="34" t="s">
        <v>1108</v>
      </c>
      <c r="L638" s="30" t="s">
        <v>1380</v>
      </c>
      <c r="M638" s="23" t="s">
        <v>1380</v>
      </c>
      <c r="N638" s="23" t="s">
        <v>1380</v>
      </c>
      <c r="O638" s="23" t="s">
        <v>1380</v>
      </c>
      <c r="R638" s="34" t="s">
        <v>604</v>
      </c>
    </row>
    <row r="639" spans="1:13" ht="48" customHeight="1">
      <c r="A639" s="54">
        <v>2.9868055555555557</v>
      </c>
      <c r="B639" s="54">
        <v>2.988888888888889</v>
      </c>
      <c r="E639" s="11" t="s">
        <v>814</v>
      </c>
      <c r="F639" s="1"/>
      <c r="G639" s="1" t="s">
        <v>1979</v>
      </c>
      <c r="H639" s="134"/>
      <c r="K639" s="34" t="s">
        <v>1115</v>
      </c>
      <c r="M639" s="23" t="s">
        <v>1380</v>
      </c>
    </row>
    <row r="640" spans="1:18" ht="56.25" customHeight="1">
      <c r="A640" s="54"/>
      <c r="B640" s="54"/>
      <c r="E640" s="11" t="s">
        <v>815</v>
      </c>
      <c r="F640" s="1"/>
      <c r="G640" s="1" t="s">
        <v>1888</v>
      </c>
      <c r="H640" s="134"/>
      <c r="K640" s="34" t="s">
        <v>1115</v>
      </c>
      <c r="M640" s="23" t="s">
        <v>1380</v>
      </c>
      <c r="R640" s="34" t="s">
        <v>235</v>
      </c>
    </row>
    <row r="641" spans="1:8" ht="48">
      <c r="A641" s="54">
        <v>2.986111111111111</v>
      </c>
      <c r="B641" s="54">
        <v>2.992361111111111</v>
      </c>
      <c r="C641" s="1" t="s">
        <v>33</v>
      </c>
      <c r="D641" s="1" t="s">
        <v>485</v>
      </c>
      <c r="F641" s="1"/>
      <c r="H641" s="134"/>
    </row>
    <row r="642" spans="1:18" ht="60">
      <c r="A642" s="51">
        <v>2.9916666666666667</v>
      </c>
      <c r="B642" s="51">
        <v>2.995138888888889</v>
      </c>
      <c r="C642" s="1"/>
      <c r="D642" s="1"/>
      <c r="E642" s="11" t="s">
        <v>1951</v>
      </c>
      <c r="F642" s="1"/>
      <c r="G642" s="1" t="s">
        <v>1670</v>
      </c>
      <c r="H642" s="134"/>
      <c r="K642" s="34" t="s">
        <v>1108</v>
      </c>
      <c r="L642" s="30" t="s">
        <v>1380</v>
      </c>
      <c r="N642" s="23" t="s">
        <v>1380</v>
      </c>
      <c r="O642" s="23" t="s">
        <v>1380</v>
      </c>
      <c r="R642" s="34" t="s">
        <v>236</v>
      </c>
    </row>
    <row r="643" spans="1:19" ht="48">
      <c r="A643" s="51">
        <v>2.9930555555555554</v>
      </c>
      <c r="B643" s="51">
        <v>2.9993055555555554</v>
      </c>
      <c r="C643" s="1" t="s">
        <v>1949</v>
      </c>
      <c r="D643" s="1" t="s">
        <v>485</v>
      </c>
      <c r="F643" s="1"/>
      <c r="H643" s="134"/>
      <c r="R643" s="34" t="s">
        <v>543</v>
      </c>
      <c r="S643" s="34" t="s">
        <v>1204</v>
      </c>
    </row>
    <row r="644" spans="1:15" ht="36">
      <c r="A644" s="54">
        <v>3</v>
      </c>
      <c r="B644" s="54"/>
      <c r="E644" s="11" t="s">
        <v>237</v>
      </c>
      <c r="F644" s="1"/>
      <c r="G644" s="1" t="s">
        <v>1514</v>
      </c>
      <c r="H644" s="134"/>
      <c r="K644" s="34" t="s">
        <v>1115</v>
      </c>
      <c r="L644" s="30" t="s">
        <v>1380</v>
      </c>
      <c r="M644" s="23" t="s">
        <v>1380</v>
      </c>
      <c r="O644" s="23" t="s">
        <v>1380</v>
      </c>
    </row>
    <row r="645" spans="1:8" ht="48" customHeight="1">
      <c r="A645" s="51">
        <v>3</v>
      </c>
      <c r="B645" s="51">
        <v>3.0013888888888887</v>
      </c>
      <c r="C645" s="1" t="s">
        <v>1950</v>
      </c>
      <c r="D645" s="1" t="s">
        <v>485</v>
      </c>
      <c r="F645" s="1"/>
      <c r="H645" s="134"/>
    </row>
    <row r="646" spans="1:13" ht="48" customHeight="1">
      <c r="A646" s="51">
        <v>3.0006944444444446</v>
      </c>
      <c r="B646" s="51">
        <v>3.004861111111111</v>
      </c>
      <c r="C646" s="1" t="s">
        <v>238</v>
      </c>
      <c r="D646" s="1" t="s">
        <v>485</v>
      </c>
      <c r="E646" s="11" t="s">
        <v>1715</v>
      </c>
      <c r="F646" s="1"/>
      <c r="G646" s="1" t="s">
        <v>224</v>
      </c>
      <c r="H646" s="134"/>
      <c r="I646" s="39"/>
      <c r="K646" s="34" t="s">
        <v>1115</v>
      </c>
      <c r="M646" s="23" t="s">
        <v>1380</v>
      </c>
    </row>
    <row r="647" spans="3:13" ht="48" customHeight="1">
      <c r="C647" s="1" t="s">
        <v>238</v>
      </c>
      <c r="D647" s="1" t="s">
        <v>485</v>
      </c>
      <c r="E647" s="11" t="s">
        <v>1716</v>
      </c>
      <c r="F647" s="1"/>
      <c r="G647" s="1" t="s">
        <v>222</v>
      </c>
      <c r="H647" s="134"/>
      <c r="I647" s="39"/>
      <c r="K647" s="34" t="s">
        <v>1115</v>
      </c>
      <c r="M647" s="23" t="s">
        <v>1380</v>
      </c>
    </row>
    <row r="648" spans="1:17" ht="48" customHeight="1">
      <c r="A648" s="54">
        <v>3.0083333333333333</v>
      </c>
      <c r="B648" s="54">
        <v>3.01875</v>
      </c>
      <c r="C648" s="1" t="s">
        <v>238</v>
      </c>
      <c r="D648" s="1" t="s">
        <v>485</v>
      </c>
      <c r="E648" s="11" t="s">
        <v>1419</v>
      </c>
      <c r="F648" s="1"/>
      <c r="G648" s="1" t="s">
        <v>1706</v>
      </c>
      <c r="H648" s="134"/>
      <c r="I648" s="39"/>
      <c r="K648" s="34" t="s">
        <v>1108</v>
      </c>
      <c r="L648" s="30" t="s">
        <v>1380</v>
      </c>
      <c r="M648" s="23" t="s">
        <v>1380</v>
      </c>
      <c r="N648" s="23" t="s">
        <v>1380</v>
      </c>
      <c r="Q648" s="23" t="s">
        <v>1380</v>
      </c>
    </row>
    <row r="649" spans="1:13" ht="48" customHeight="1">
      <c r="A649" s="54">
        <v>3.0194444444444444</v>
      </c>
      <c r="B649" s="54"/>
      <c r="C649" s="1" t="s">
        <v>238</v>
      </c>
      <c r="D649" s="1" t="s">
        <v>485</v>
      </c>
      <c r="E649" s="11" t="s">
        <v>1418</v>
      </c>
      <c r="F649" s="1"/>
      <c r="G649" s="1" t="s">
        <v>224</v>
      </c>
      <c r="H649" s="134"/>
      <c r="I649" s="39"/>
      <c r="K649" s="34" t="s">
        <v>1115</v>
      </c>
      <c r="M649" s="23" t="s">
        <v>1380</v>
      </c>
    </row>
    <row r="650" spans="1:14" ht="48" customHeight="1">
      <c r="A650" s="54">
        <v>3.0229166666666667</v>
      </c>
      <c r="B650" s="54"/>
      <c r="C650" s="1" t="s">
        <v>238</v>
      </c>
      <c r="D650" s="1" t="s">
        <v>485</v>
      </c>
      <c r="E650" s="11" t="s">
        <v>1420</v>
      </c>
      <c r="F650" s="1"/>
      <c r="G650" s="1" t="s">
        <v>1890</v>
      </c>
      <c r="H650" s="135"/>
      <c r="I650" s="39"/>
      <c r="K650" s="34" t="s">
        <v>1115</v>
      </c>
      <c r="M650" s="23" t="s">
        <v>1380</v>
      </c>
      <c r="N650" s="23" t="s">
        <v>1380</v>
      </c>
    </row>
    <row r="651" spans="1:13" ht="48" customHeight="1">
      <c r="A651" s="54">
        <v>3.027777777777778</v>
      </c>
      <c r="B651" s="54"/>
      <c r="C651" s="1" t="s">
        <v>238</v>
      </c>
      <c r="D651" s="1" t="s">
        <v>485</v>
      </c>
      <c r="E651" s="11" t="s">
        <v>1421</v>
      </c>
      <c r="F651" s="1"/>
      <c r="G651" s="1" t="s">
        <v>369</v>
      </c>
      <c r="H651" s="133" t="s">
        <v>472</v>
      </c>
      <c r="I651" s="39"/>
      <c r="K651" s="34" t="s">
        <v>1107</v>
      </c>
      <c r="M651" s="23" t="s">
        <v>1380</v>
      </c>
    </row>
    <row r="652" spans="1:15" ht="48" customHeight="1">
      <c r="A652" s="54">
        <v>3.0305555555555554</v>
      </c>
      <c r="B652" s="54"/>
      <c r="C652" s="1" t="s">
        <v>238</v>
      </c>
      <c r="D652" s="1" t="s">
        <v>485</v>
      </c>
      <c r="E652" s="11" t="s">
        <v>1542</v>
      </c>
      <c r="F652" s="1"/>
      <c r="G652" s="1" t="s">
        <v>1514</v>
      </c>
      <c r="H652" s="134"/>
      <c r="K652" s="34" t="s">
        <v>1115</v>
      </c>
      <c r="M652" s="23" t="s">
        <v>1380</v>
      </c>
      <c r="O652" s="23" t="s">
        <v>1380</v>
      </c>
    </row>
    <row r="653" spans="1:13" ht="48" customHeight="1">
      <c r="A653" s="54">
        <v>3.0444444444444443</v>
      </c>
      <c r="B653" s="54"/>
      <c r="C653" s="1" t="s">
        <v>238</v>
      </c>
      <c r="D653" s="1" t="s">
        <v>485</v>
      </c>
      <c r="E653" s="11" t="s">
        <v>1422</v>
      </c>
      <c r="F653" s="1"/>
      <c r="G653" s="1" t="s">
        <v>1515</v>
      </c>
      <c r="H653" s="135"/>
      <c r="K653" s="34" t="s">
        <v>1107</v>
      </c>
      <c r="M653" s="23" t="s">
        <v>1380</v>
      </c>
    </row>
    <row r="654" spans="1:18" ht="48" customHeight="1">
      <c r="A654" s="54">
        <v>3.045138888888889</v>
      </c>
      <c r="B654" s="54">
        <v>3.05</v>
      </c>
      <c r="C654" s="1" t="s">
        <v>92</v>
      </c>
      <c r="D654" s="1" t="s">
        <v>485</v>
      </c>
      <c r="E654" s="11" t="s">
        <v>1717</v>
      </c>
      <c r="F654" s="1"/>
      <c r="G654" s="1" t="s">
        <v>229</v>
      </c>
      <c r="K654" s="34" t="s">
        <v>1107</v>
      </c>
      <c r="M654" s="23" t="s">
        <v>1380</v>
      </c>
      <c r="R654" s="34" t="s">
        <v>239</v>
      </c>
    </row>
    <row r="655" spans="1:13" ht="48" customHeight="1">
      <c r="A655" s="54"/>
      <c r="B655" s="54"/>
      <c r="C655" s="1" t="s">
        <v>238</v>
      </c>
      <c r="D655" s="1" t="s">
        <v>485</v>
      </c>
      <c r="E655" s="11" t="s">
        <v>1718</v>
      </c>
      <c r="F655" s="1"/>
      <c r="G655" s="1" t="s">
        <v>369</v>
      </c>
      <c r="H655" s="133" t="s">
        <v>474</v>
      </c>
      <c r="K655" s="34" t="s">
        <v>1107</v>
      </c>
      <c r="M655" s="23" t="s">
        <v>1380</v>
      </c>
    </row>
    <row r="656" spans="1:13" ht="60">
      <c r="A656" s="54"/>
      <c r="B656" s="54"/>
      <c r="C656" s="1" t="s">
        <v>238</v>
      </c>
      <c r="D656" s="1" t="s">
        <v>485</v>
      </c>
      <c r="E656" s="11" t="s">
        <v>425</v>
      </c>
      <c r="F656" s="1"/>
      <c r="G656" s="1" t="s">
        <v>1113</v>
      </c>
      <c r="H656" s="134"/>
      <c r="I656" s="39"/>
      <c r="K656" s="34" t="s">
        <v>1107</v>
      </c>
      <c r="M656" s="23" t="s">
        <v>1380</v>
      </c>
    </row>
    <row r="657" spans="1:13" ht="48" customHeight="1">
      <c r="A657" s="54">
        <v>3.0506944444444444</v>
      </c>
      <c r="B657" s="54">
        <v>3.0520833333333335</v>
      </c>
      <c r="C657" s="1" t="s">
        <v>238</v>
      </c>
      <c r="D657" s="1" t="s">
        <v>485</v>
      </c>
      <c r="E657" s="11" t="s">
        <v>1423</v>
      </c>
      <c r="F657" s="1"/>
      <c r="G657" s="1" t="s">
        <v>190</v>
      </c>
      <c r="H657" s="134"/>
      <c r="I657" s="39"/>
      <c r="K657" s="34" t="s">
        <v>1107</v>
      </c>
      <c r="M657" s="23" t="s">
        <v>1380</v>
      </c>
    </row>
    <row r="658" spans="1:13" ht="48" customHeight="1">
      <c r="A658" s="54">
        <v>3.0541666666666667</v>
      </c>
      <c r="B658" s="54"/>
      <c r="C658" s="1" t="s">
        <v>238</v>
      </c>
      <c r="D658" s="1" t="s">
        <v>485</v>
      </c>
      <c r="E658" s="11" t="s">
        <v>1424</v>
      </c>
      <c r="F658" s="1"/>
      <c r="G658" s="1" t="s">
        <v>647</v>
      </c>
      <c r="H658" s="134"/>
      <c r="I658" s="39"/>
      <c r="K658" s="34" t="s">
        <v>1107</v>
      </c>
      <c r="M658" s="23" t="s">
        <v>1380</v>
      </c>
    </row>
    <row r="659" spans="1:18" ht="72">
      <c r="A659" s="51">
        <v>3.057638888888889</v>
      </c>
      <c r="B659" s="51">
        <v>3.059027777777778</v>
      </c>
      <c r="C659" s="1" t="s">
        <v>238</v>
      </c>
      <c r="D659" s="1" t="s">
        <v>485</v>
      </c>
      <c r="E659" s="11" t="s">
        <v>1425</v>
      </c>
      <c r="F659" s="1"/>
      <c r="G659" s="1" t="s">
        <v>1881</v>
      </c>
      <c r="H659" s="135"/>
      <c r="I659" s="39"/>
      <c r="K659" s="34" t="s">
        <v>1107</v>
      </c>
      <c r="M659" s="23" t="s">
        <v>1380</v>
      </c>
      <c r="O659" s="23" t="s">
        <v>1380</v>
      </c>
      <c r="R659" s="34" t="s">
        <v>1518</v>
      </c>
    </row>
    <row r="660" spans="1:6" ht="48" customHeight="1">
      <c r="A660" s="54"/>
      <c r="B660" s="54"/>
      <c r="C660" s="1" t="s">
        <v>238</v>
      </c>
      <c r="D660" s="1" t="s">
        <v>485</v>
      </c>
      <c r="E660" s="11" t="s">
        <v>1426</v>
      </c>
      <c r="F660" s="1"/>
    </row>
    <row r="661" spans="1:19" ht="48" customHeight="1">
      <c r="A661" s="54">
        <v>3.0729166666666665</v>
      </c>
      <c r="B661" s="54"/>
      <c r="C661" s="1" t="s">
        <v>1841</v>
      </c>
      <c r="D661" s="1" t="s">
        <v>1107</v>
      </c>
      <c r="F661" s="1"/>
      <c r="S661" s="34" t="s">
        <v>1942</v>
      </c>
    </row>
    <row r="662" spans="1:18" ht="48" customHeight="1">
      <c r="A662" s="54">
        <v>3.075</v>
      </c>
      <c r="B662" s="54"/>
      <c r="C662" s="1" t="s">
        <v>1427</v>
      </c>
      <c r="D662" s="1" t="s">
        <v>821</v>
      </c>
      <c r="R662" s="34" t="s">
        <v>1842</v>
      </c>
    </row>
    <row r="663" spans="1:16" ht="48" customHeight="1">
      <c r="A663" s="54">
        <v>3.0756944444444443</v>
      </c>
      <c r="B663" s="54"/>
      <c r="C663" s="1"/>
      <c r="D663" s="1"/>
      <c r="F663" s="1" t="s">
        <v>1519</v>
      </c>
      <c r="G663" s="1" t="s">
        <v>637</v>
      </c>
      <c r="H663" s="133" t="s">
        <v>476</v>
      </c>
      <c r="L663" s="30" t="s">
        <v>1380</v>
      </c>
      <c r="O663" s="23" t="s">
        <v>1380</v>
      </c>
      <c r="P663" s="23" t="s">
        <v>1380</v>
      </c>
    </row>
    <row r="664" spans="1:8" ht="48" customHeight="1">
      <c r="A664" s="54"/>
      <c r="B664" s="54"/>
      <c r="C664" s="1" t="s">
        <v>1428</v>
      </c>
      <c r="D664" s="1" t="s">
        <v>1819</v>
      </c>
      <c r="F664" s="1"/>
      <c r="H664" s="134"/>
    </row>
    <row r="665" spans="1:19" s="20" customFormat="1" ht="48" customHeight="1">
      <c r="A665" s="59">
        <v>3.076388888888889</v>
      </c>
      <c r="B665" s="59">
        <v>3.079861111111111</v>
      </c>
      <c r="C665" s="18"/>
      <c r="D665" s="18"/>
      <c r="E665" s="19"/>
      <c r="F665" s="18" t="s">
        <v>1429</v>
      </c>
      <c r="G665" s="18" t="s">
        <v>638</v>
      </c>
      <c r="H665" s="134"/>
      <c r="I665" s="42"/>
      <c r="K665" s="37"/>
      <c r="L665" s="32"/>
      <c r="M665" s="26"/>
      <c r="N665" s="26"/>
      <c r="O665" s="26"/>
      <c r="P665" s="26"/>
      <c r="Q665" s="26"/>
      <c r="R665" s="37" t="s">
        <v>1942</v>
      </c>
      <c r="S665" s="34"/>
    </row>
    <row r="666" spans="1:19" s="20" customFormat="1" ht="48" customHeight="1">
      <c r="A666" s="58"/>
      <c r="B666" s="58"/>
      <c r="C666" s="18"/>
      <c r="D666" s="18"/>
      <c r="E666" s="19"/>
      <c r="F666" s="18" t="s">
        <v>1430</v>
      </c>
      <c r="G666" s="18" t="s">
        <v>312</v>
      </c>
      <c r="H666" s="134"/>
      <c r="I666" s="42"/>
      <c r="K666" s="37"/>
      <c r="L666" s="32"/>
      <c r="M666" s="26"/>
      <c r="N666" s="26"/>
      <c r="O666" s="26"/>
      <c r="P666" s="26"/>
      <c r="Q666" s="26"/>
      <c r="R666" s="37"/>
      <c r="S666" s="34"/>
    </row>
    <row r="667" spans="1:19" s="20" customFormat="1" ht="48" customHeight="1">
      <c r="A667" s="59">
        <v>3.0833333333333335</v>
      </c>
      <c r="B667" s="59">
        <v>3.1319444444444446</v>
      </c>
      <c r="C667" s="18"/>
      <c r="D667" s="18"/>
      <c r="E667" s="19" t="s">
        <v>1431</v>
      </c>
      <c r="F667" s="18"/>
      <c r="G667" s="18" t="s">
        <v>455</v>
      </c>
      <c r="H667" s="134"/>
      <c r="I667" s="42"/>
      <c r="K667" s="37"/>
      <c r="L667" s="32"/>
      <c r="M667" s="26"/>
      <c r="N667" s="26"/>
      <c r="O667" s="26"/>
      <c r="P667" s="26"/>
      <c r="Q667" s="26"/>
      <c r="R667" s="37"/>
      <c r="S667" s="34"/>
    </row>
    <row r="668" spans="1:19" s="20" customFormat="1" ht="108">
      <c r="A668" s="59">
        <v>3.1319444444444446</v>
      </c>
      <c r="B668" s="59">
        <v>3.132638888888889</v>
      </c>
      <c r="C668" s="18"/>
      <c r="D668" s="18"/>
      <c r="E668" s="19" t="s">
        <v>1402</v>
      </c>
      <c r="F668" s="18" t="s">
        <v>1432</v>
      </c>
      <c r="G668" s="18" t="s">
        <v>637</v>
      </c>
      <c r="H668" s="134"/>
      <c r="I668" s="42"/>
      <c r="K668" s="37"/>
      <c r="L668" s="32"/>
      <c r="M668" s="26"/>
      <c r="N668" s="26"/>
      <c r="O668" s="26"/>
      <c r="P668" s="26"/>
      <c r="Q668" s="26"/>
      <c r="R668" s="37"/>
      <c r="S668" s="34"/>
    </row>
    <row r="669" spans="1:19" s="20" customFormat="1" ht="48" customHeight="1">
      <c r="A669" s="58"/>
      <c r="B669" s="58"/>
      <c r="C669" s="18" t="s">
        <v>1433</v>
      </c>
      <c r="D669" s="18"/>
      <c r="E669" s="19"/>
      <c r="F669" s="18"/>
      <c r="G669" s="18"/>
      <c r="H669" s="134"/>
      <c r="I669" s="42"/>
      <c r="K669" s="37"/>
      <c r="L669" s="32"/>
      <c r="M669" s="26"/>
      <c r="N669" s="26"/>
      <c r="O669" s="26"/>
      <c r="P669" s="26"/>
      <c r="Q669" s="26"/>
      <c r="R669" s="37"/>
      <c r="S669" s="34"/>
    </row>
    <row r="670" spans="1:19" s="20" customFormat="1" ht="48" customHeight="1">
      <c r="A670" s="58">
        <v>3.14375</v>
      </c>
      <c r="B670" s="58"/>
      <c r="C670" s="18" t="s">
        <v>1434</v>
      </c>
      <c r="D670" s="18"/>
      <c r="E670" s="19"/>
      <c r="F670" s="18"/>
      <c r="G670" s="18"/>
      <c r="H670" s="134"/>
      <c r="I670" s="42"/>
      <c r="K670" s="37"/>
      <c r="L670" s="32"/>
      <c r="M670" s="26"/>
      <c r="N670" s="26"/>
      <c r="O670" s="26"/>
      <c r="P670" s="26"/>
      <c r="Q670" s="26"/>
      <c r="R670" s="37"/>
      <c r="S670" s="34"/>
    </row>
    <row r="671" spans="1:19" s="20" customFormat="1" ht="48" customHeight="1">
      <c r="A671" s="58">
        <v>3.1444444444444444</v>
      </c>
      <c r="B671" s="58"/>
      <c r="C671" s="18"/>
      <c r="D671" s="18"/>
      <c r="E671" s="19"/>
      <c r="F671" s="18" t="s">
        <v>1435</v>
      </c>
      <c r="G671" s="18" t="s">
        <v>637</v>
      </c>
      <c r="H671" s="134"/>
      <c r="I671" s="42"/>
      <c r="K671" s="37"/>
      <c r="L671" s="32"/>
      <c r="M671" s="26"/>
      <c r="N671" s="26"/>
      <c r="O671" s="26"/>
      <c r="P671" s="26"/>
      <c r="Q671" s="26"/>
      <c r="R671" s="37"/>
      <c r="S671" s="34"/>
    </row>
    <row r="672" spans="1:19" s="20" customFormat="1" ht="48" customHeight="1">
      <c r="A672" s="58"/>
      <c r="B672" s="58"/>
      <c r="C672" s="18" t="s">
        <v>1436</v>
      </c>
      <c r="D672" s="18"/>
      <c r="E672" s="19"/>
      <c r="F672" s="18"/>
      <c r="G672" s="18"/>
      <c r="H672" s="134"/>
      <c r="I672" s="42"/>
      <c r="K672" s="37"/>
      <c r="L672" s="32"/>
      <c r="M672" s="26"/>
      <c r="N672" s="26"/>
      <c r="O672" s="26"/>
      <c r="P672" s="26"/>
      <c r="Q672" s="26"/>
      <c r="R672" s="37"/>
      <c r="S672" s="34"/>
    </row>
    <row r="673" spans="1:19" s="20" customFormat="1" ht="48" customHeight="1">
      <c r="A673" s="58">
        <v>3.1479166666666667</v>
      </c>
      <c r="B673" s="58">
        <v>3.1590277777777778</v>
      </c>
      <c r="C673" s="18"/>
      <c r="D673" s="18"/>
      <c r="E673" s="19"/>
      <c r="F673" s="18" t="s">
        <v>1437</v>
      </c>
      <c r="G673" s="18" t="s">
        <v>644</v>
      </c>
      <c r="H673" s="134"/>
      <c r="I673" s="42"/>
      <c r="K673" s="37"/>
      <c r="L673" s="32"/>
      <c r="M673" s="26"/>
      <c r="N673" s="26"/>
      <c r="O673" s="26"/>
      <c r="P673" s="26"/>
      <c r="Q673" s="26"/>
      <c r="R673" s="37" t="s">
        <v>1942</v>
      </c>
      <c r="S673" s="34"/>
    </row>
    <row r="674" spans="1:19" s="20" customFormat="1" ht="48" customHeight="1">
      <c r="A674" s="58">
        <v>3.1902777777777778</v>
      </c>
      <c r="B674" s="58"/>
      <c r="C674" s="18" t="s">
        <v>1447</v>
      </c>
      <c r="D674" s="18"/>
      <c r="E674" s="19"/>
      <c r="F674" s="18" t="s">
        <v>1438</v>
      </c>
      <c r="G674" s="18" t="s">
        <v>637</v>
      </c>
      <c r="H674" s="134"/>
      <c r="I674" s="42"/>
      <c r="K674" s="37"/>
      <c r="L674" s="32"/>
      <c r="M674" s="26"/>
      <c r="N674" s="26"/>
      <c r="O674" s="26"/>
      <c r="P674" s="26"/>
      <c r="Q674" s="26"/>
      <c r="R674" s="37"/>
      <c r="S674" s="34"/>
    </row>
    <row r="675" spans="1:19" s="20" customFormat="1" ht="48" customHeight="1">
      <c r="A675" s="58">
        <v>3.190972222222222</v>
      </c>
      <c r="B675" s="58">
        <v>3.195138888888889</v>
      </c>
      <c r="C675" s="18" t="s">
        <v>1439</v>
      </c>
      <c r="D675" s="18"/>
      <c r="E675" s="19"/>
      <c r="F675" s="18"/>
      <c r="G675" s="18"/>
      <c r="H675" s="134"/>
      <c r="I675" s="42"/>
      <c r="K675" s="37"/>
      <c r="L675" s="32"/>
      <c r="M675" s="26"/>
      <c r="N675" s="26"/>
      <c r="O675" s="26"/>
      <c r="P675" s="26"/>
      <c r="Q675" s="26"/>
      <c r="R675" s="37"/>
      <c r="S675" s="34"/>
    </row>
    <row r="676" spans="1:19" s="20" customFormat="1" ht="48" customHeight="1">
      <c r="A676" s="59">
        <v>3.195138888888889</v>
      </c>
      <c r="B676" s="59">
        <v>3.204861111111111</v>
      </c>
      <c r="C676" s="18"/>
      <c r="D676" s="18"/>
      <c r="E676" s="19" t="s">
        <v>192</v>
      </c>
      <c r="F676" s="18"/>
      <c r="G676" s="18" t="s">
        <v>455</v>
      </c>
      <c r="H676" s="134"/>
      <c r="I676" s="42"/>
      <c r="K676" s="37"/>
      <c r="L676" s="32"/>
      <c r="M676" s="26"/>
      <c r="N676" s="26"/>
      <c r="O676" s="26"/>
      <c r="P676" s="26"/>
      <c r="Q676" s="26"/>
      <c r="R676" s="37"/>
      <c r="S676" s="34"/>
    </row>
    <row r="677" spans="1:19" s="20" customFormat="1" ht="48" customHeight="1">
      <c r="A677" s="58">
        <v>3.2055555555555557</v>
      </c>
      <c r="B677" s="58">
        <v>3.209722222222222</v>
      </c>
      <c r="C677" s="18"/>
      <c r="D677" s="18"/>
      <c r="E677" s="19"/>
      <c r="F677" s="18" t="s">
        <v>1178</v>
      </c>
      <c r="G677" s="18" t="s">
        <v>644</v>
      </c>
      <c r="H677" s="134"/>
      <c r="I677" s="42"/>
      <c r="K677" s="37"/>
      <c r="L677" s="32"/>
      <c r="M677" s="26"/>
      <c r="N677" s="26"/>
      <c r="O677" s="26"/>
      <c r="P677" s="26"/>
      <c r="Q677" s="26"/>
      <c r="R677" s="37" t="s">
        <v>1942</v>
      </c>
      <c r="S677" s="34"/>
    </row>
    <row r="678" spans="1:19" s="20" customFormat="1" ht="48" customHeight="1">
      <c r="A678" s="59" t="s">
        <v>1443</v>
      </c>
      <c r="B678" s="59"/>
      <c r="C678" s="18" t="s">
        <v>1448</v>
      </c>
      <c r="D678" s="18"/>
      <c r="E678" s="19"/>
      <c r="F678" s="18"/>
      <c r="G678" s="18"/>
      <c r="H678" s="134"/>
      <c r="I678" s="42"/>
      <c r="K678" s="37"/>
      <c r="L678" s="32"/>
      <c r="M678" s="26"/>
      <c r="N678" s="26"/>
      <c r="O678" s="26"/>
      <c r="P678" s="26"/>
      <c r="Q678" s="26"/>
      <c r="R678" s="37"/>
      <c r="S678" s="34"/>
    </row>
    <row r="679" spans="1:19" s="20" customFormat="1" ht="48" customHeight="1">
      <c r="A679" s="58">
        <v>3.2125</v>
      </c>
      <c r="B679" s="58"/>
      <c r="C679" s="18"/>
      <c r="D679" s="18"/>
      <c r="E679" s="19"/>
      <c r="F679" s="18" t="s">
        <v>1179</v>
      </c>
      <c r="G679" s="18" t="s">
        <v>637</v>
      </c>
      <c r="H679" s="134"/>
      <c r="I679" s="42"/>
      <c r="K679" s="37"/>
      <c r="L679" s="32"/>
      <c r="M679" s="26"/>
      <c r="N679" s="26"/>
      <c r="O679" s="26"/>
      <c r="P679" s="26"/>
      <c r="Q679" s="26"/>
      <c r="R679" s="37"/>
      <c r="S679" s="34"/>
    </row>
    <row r="680" spans="1:19" s="20" customFormat="1" ht="48" customHeight="1">
      <c r="A680" s="58"/>
      <c r="B680" s="58"/>
      <c r="C680" s="18" t="s">
        <v>1180</v>
      </c>
      <c r="D680" s="18"/>
      <c r="E680" s="19"/>
      <c r="F680" s="21"/>
      <c r="G680" s="18"/>
      <c r="H680" s="134"/>
      <c r="I680" s="42"/>
      <c r="K680" s="37"/>
      <c r="L680" s="32"/>
      <c r="M680" s="26"/>
      <c r="N680" s="26"/>
      <c r="O680" s="26"/>
      <c r="P680" s="26"/>
      <c r="Q680" s="26"/>
      <c r="R680" s="37"/>
      <c r="S680" s="34"/>
    </row>
    <row r="681" spans="1:19" s="20" customFormat="1" ht="108">
      <c r="A681" s="58">
        <v>3.213888888888889</v>
      </c>
      <c r="B681" s="58">
        <v>3.2215277777777778</v>
      </c>
      <c r="C681" s="18"/>
      <c r="D681" s="18"/>
      <c r="E681" s="19"/>
      <c r="F681" s="18" t="s">
        <v>1181</v>
      </c>
      <c r="G681" s="18" t="s">
        <v>644</v>
      </c>
      <c r="H681" s="134"/>
      <c r="I681" s="42"/>
      <c r="K681" s="37"/>
      <c r="L681" s="32"/>
      <c r="M681" s="26"/>
      <c r="N681" s="26"/>
      <c r="O681" s="26"/>
      <c r="P681" s="26"/>
      <c r="Q681" s="26"/>
      <c r="R681" s="37" t="s">
        <v>649</v>
      </c>
      <c r="S681" s="34" t="s">
        <v>1159</v>
      </c>
    </row>
    <row r="682" spans="1:19" s="20" customFormat="1" ht="48" customHeight="1">
      <c r="A682" s="58">
        <v>3.2215277777777778</v>
      </c>
      <c r="B682" s="58"/>
      <c r="C682" s="18" t="s">
        <v>1182</v>
      </c>
      <c r="D682" s="18"/>
      <c r="E682" s="19"/>
      <c r="F682" s="18"/>
      <c r="G682" s="18"/>
      <c r="H682" s="134"/>
      <c r="I682" s="42"/>
      <c r="K682" s="37"/>
      <c r="L682" s="32"/>
      <c r="M682" s="26"/>
      <c r="N682" s="26"/>
      <c r="O682" s="26"/>
      <c r="P682" s="26"/>
      <c r="Q682" s="26"/>
      <c r="R682" s="37"/>
      <c r="S682" s="34"/>
    </row>
    <row r="683" spans="1:19" s="20" customFormat="1" ht="48" customHeight="1">
      <c r="A683" s="58">
        <v>3.222222222222222</v>
      </c>
      <c r="B683" s="58">
        <v>3.223611111111111</v>
      </c>
      <c r="C683" s="18"/>
      <c r="D683" s="18"/>
      <c r="E683" s="19"/>
      <c r="F683" s="18" t="s">
        <v>1183</v>
      </c>
      <c r="G683" s="18" t="s">
        <v>644</v>
      </c>
      <c r="H683" s="134"/>
      <c r="I683" s="42"/>
      <c r="K683" s="37"/>
      <c r="L683" s="32"/>
      <c r="M683" s="26"/>
      <c r="N683" s="26"/>
      <c r="O683" s="26"/>
      <c r="P683" s="26"/>
      <c r="Q683" s="26"/>
      <c r="R683" s="37"/>
      <c r="S683" s="34"/>
    </row>
    <row r="684" spans="1:19" s="20" customFormat="1" ht="48" customHeight="1">
      <c r="A684" s="58">
        <v>3.226388888888889</v>
      </c>
      <c r="B684" s="58"/>
      <c r="C684" s="18"/>
      <c r="D684" s="18"/>
      <c r="E684" s="19"/>
      <c r="F684" s="18" t="s">
        <v>1184</v>
      </c>
      <c r="G684" s="18" t="s">
        <v>644</v>
      </c>
      <c r="H684" s="134"/>
      <c r="I684" s="42"/>
      <c r="K684" s="37"/>
      <c r="L684" s="32"/>
      <c r="M684" s="26"/>
      <c r="N684" s="26"/>
      <c r="O684" s="26"/>
      <c r="P684" s="26"/>
      <c r="Q684" s="26"/>
      <c r="R684" s="37"/>
      <c r="S684" s="34"/>
    </row>
    <row r="685" spans="1:19" s="20" customFormat="1" ht="96">
      <c r="A685" s="59">
        <v>3.227777777777778</v>
      </c>
      <c r="B685" s="59">
        <v>3.242361111111111</v>
      </c>
      <c r="C685" s="18" t="s">
        <v>1399</v>
      </c>
      <c r="D685" s="18"/>
      <c r="E685" s="19"/>
      <c r="F685" s="18"/>
      <c r="G685" s="18"/>
      <c r="H685" s="134"/>
      <c r="I685" s="42"/>
      <c r="K685" s="37"/>
      <c r="L685" s="32"/>
      <c r="M685" s="26"/>
      <c r="N685" s="26"/>
      <c r="O685" s="26"/>
      <c r="P685" s="26"/>
      <c r="Q685" s="26"/>
      <c r="R685" s="18" t="s">
        <v>1449</v>
      </c>
      <c r="S685" s="34" t="s">
        <v>1500</v>
      </c>
    </row>
    <row r="686" spans="1:17" ht="48" customHeight="1">
      <c r="A686" s="54">
        <v>3.242361111111111</v>
      </c>
      <c r="B686" s="54">
        <v>3.24375</v>
      </c>
      <c r="C686" s="1"/>
      <c r="D686" s="1"/>
      <c r="F686" s="1" t="s">
        <v>1400</v>
      </c>
      <c r="G686" s="1" t="s">
        <v>637</v>
      </c>
      <c r="H686" s="134"/>
      <c r="K686" s="34" t="s">
        <v>821</v>
      </c>
      <c r="L686" s="30" t="s">
        <v>1380</v>
      </c>
      <c r="M686" s="23" t="s">
        <v>1380</v>
      </c>
      <c r="Q686" s="23" t="s">
        <v>1380</v>
      </c>
    </row>
    <row r="687" spans="1:8" ht="48" customHeight="1">
      <c r="A687" s="54">
        <v>3.244444444444444</v>
      </c>
      <c r="B687" s="54"/>
      <c r="C687" s="1" t="s">
        <v>1401</v>
      </c>
      <c r="D687" s="1" t="s">
        <v>821</v>
      </c>
      <c r="F687" s="1"/>
      <c r="H687" s="134"/>
    </row>
    <row r="688" spans="1:15" ht="72">
      <c r="A688" s="54">
        <v>3.245138888888889</v>
      </c>
      <c r="B688" s="54">
        <v>3.2631944444444443</v>
      </c>
      <c r="C688" s="1"/>
      <c r="D688" s="1"/>
      <c r="F688" s="1" t="s">
        <v>1403</v>
      </c>
      <c r="G688" s="22" t="s">
        <v>644</v>
      </c>
      <c r="H688" s="134"/>
      <c r="K688" s="34" t="s">
        <v>821</v>
      </c>
      <c r="L688" s="30" t="s">
        <v>1380</v>
      </c>
      <c r="O688" s="23" t="s">
        <v>1380</v>
      </c>
    </row>
    <row r="689" spans="1:8" ht="60">
      <c r="A689" s="51">
        <v>3.263888888888889</v>
      </c>
      <c r="B689" s="51">
        <v>3.2694444444444444</v>
      </c>
      <c r="C689" s="1" t="s">
        <v>1079</v>
      </c>
      <c r="D689" s="1" t="s">
        <v>821</v>
      </c>
      <c r="F689" s="1"/>
      <c r="H689" s="134"/>
    </row>
    <row r="690" spans="1:16" ht="48" customHeight="1">
      <c r="A690" s="54">
        <v>3.2798611111111113</v>
      </c>
      <c r="B690" s="54">
        <v>3.2819444444444446</v>
      </c>
      <c r="C690" s="1" t="s">
        <v>1450</v>
      </c>
      <c r="D690" s="1" t="s">
        <v>485</v>
      </c>
      <c r="F690" s="1" t="s">
        <v>1080</v>
      </c>
      <c r="G690" s="22" t="s">
        <v>644</v>
      </c>
      <c r="H690" s="135"/>
      <c r="K690" s="34" t="s">
        <v>821</v>
      </c>
      <c r="L690" s="30" t="s">
        <v>1380</v>
      </c>
      <c r="P690" s="23" t="s">
        <v>1380</v>
      </c>
    </row>
    <row r="691" spans="1:6" ht="48" customHeight="1">
      <c r="A691" s="54"/>
      <c r="B691" s="54"/>
      <c r="C691" s="1"/>
      <c r="D691" s="1"/>
      <c r="E691" s="11" t="s">
        <v>1431</v>
      </c>
      <c r="F691" s="1"/>
    </row>
    <row r="692" spans="1:16" ht="48" customHeight="1">
      <c r="A692" s="54">
        <v>3.284722222222222</v>
      </c>
      <c r="B692" s="54"/>
      <c r="C692" s="1"/>
      <c r="D692" s="1"/>
      <c r="F692" s="1" t="s">
        <v>1081</v>
      </c>
      <c r="G692" s="22" t="s">
        <v>644</v>
      </c>
      <c r="H692" s="146" t="s">
        <v>474</v>
      </c>
      <c r="K692" s="34" t="s">
        <v>821</v>
      </c>
      <c r="L692" s="30" t="s">
        <v>1380</v>
      </c>
      <c r="P692" s="23" t="s">
        <v>1380</v>
      </c>
    </row>
    <row r="693" spans="1:11" ht="48" customHeight="1">
      <c r="A693" s="54">
        <v>3.3020833333333335</v>
      </c>
      <c r="B693" s="54"/>
      <c r="C693" s="1"/>
      <c r="D693" s="1"/>
      <c r="E693" s="11" t="s">
        <v>1082</v>
      </c>
      <c r="F693" s="1"/>
      <c r="G693" s="1" t="s">
        <v>1111</v>
      </c>
      <c r="H693" s="134"/>
      <c r="K693" s="34" t="s">
        <v>1115</v>
      </c>
    </row>
    <row r="694" spans="1:18" ht="48" customHeight="1">
      <c r="A694" s="54">
        <v>3.307638888888889</v>
      </c>
      <c r="B694" s="54"/>
      <c r="C694" s="1"/>
      <c r="D694" s="1"/>
      <c r="E694" s="11" t="s">
        <v>1084</v>
      </c>
      <c r="F694" s="1"/>
      <c r="G694" s="1" t="s">
        <v>1113</v>
      </c>
      <c r="H694" s="134"/>
      <c r="I694" s="39"/>
      <c r="K694" s="34" t="s">
        <v>1115</v>
      </c>
      <c r="M694" s="23" t="s">
        <v>1380</v>
      </c>
      <c r="R694" s="34" t="s">
        <v>1843</v>
      </c>
    </row>
    <row r="695" spans="1:13" ht="48" customHeight="1">
      <c r="A695" s="54">
        <v>3.309027777777778</v>
      </c>
      <c r="B695" s="54"/>
      <c r="C695" s="1"/>
      <c r="D695" s="1"/>
      <c r="E695" s="11" t="s">
        <v>1083</v>
      </c>
      <c r="F695" s="1"/>
      <c r="G695" s="1" t="s">
        <v>190</v>
      </c>
      <c r="H695" s="134"/>
      <c r="I695" s="39"/>
      <c r="K695" s="34" t="s">
        <v>1115</v>
      </c>
      <c r="M695" s="23" t="s">
        <v>1380</v>
      </c>
    </row>
    <row r="696" spans="1:13" ht="48" customHeight="1">
      <c r="A696" s="54">
        <v>3.3118055555555554</v>
      </c>
      <c r="B696" s="54">
        <v>3.3125</v>
      </c>
      <c r="C696" s="1"/>
      <c r="D696" s="1"/>
      <c r="E696" s="11" t="s">
        <v>1085</v>
      </c>
      <c r="F696" s="1"/>
      <c r="G696" s="1" t="s">
        <v>1113</v>
      </c>
      <c r="H696" s="134"/>
      <c r="I696" s="39"/>
      <c r="K696" s="34" t="s">
        <v>1115</v>
      </c>
      <c r="M696" s="23" t="s">
        <v>1380</v>
      </c>
    </row>
    <row r="697" spans="1:13" ht="48" customHeight="1">
      <c r="A697" s="54">
        <v>3.315972222222222</v>
      </c>
      <c r="B697" s="54"/>
      <c r="C697" s="1"/>
      <c r="D697" s="1"/>
      <c r="E697" s="11" t="s">
        <v>1086</v>
      </c>
      <c r="F697" s="1"/>
      <c r="G697" s="1" t="s">
        <v>190</v>
      </c>
      <c r="H697" s="134"/>
      <c r="I697" s="39"/>
      <c r="K697" s="34" t="s">
        <v>1115</v>
      </c>
      <c r="M697" s="23" t="s">
        <v>1380</v>
      </c>
    </row>
    <row r="698" spans="1:13" ht="48" customHeight="1">
      <c r="A698" s="54">
        <v>3.317361111111111</v>
      </c>
      <c r="B698" s="54"/>
      <c r="C698" s="1"/>
      <c r="D698" s="1"/>
      <c r="E698" s="11" t="s">
        <v>1087</v>
      </c>
      <c r="F698" s="1"/>
      <c r="G698" s="1" t="s">
        <v>190</v>
      </c>
      <c r="H698" s="134"/>
      <c r="I698" s="39"/>
      <c r="K698" s="34" t="s">
        <v>1115</v>
      </c>
      <c r="M698" s="23" t="s">
        <v>1380</v>
      </c>
    </row>
    <row r="699" spans="1:13" ht="48" customHeight="1">
      <c r="A699" s="54">
        <v>3.3229166666666665</v>
      </c>
      <c r="B699" s="54"/>
      <c r="C699" s="1"/>
      <c r="D699" s="1"/>
      <c r="E699" s="11" t="s">
        <v>1088</v>
      </c>
      <c r="F699" s="1"/>
      <c r="G699" s="1" t="s">
        <v>1881</v>
      </c>
      <c r="H699" s="134"/>
      <c r="I699" s="39"/>
      <c r="K699" s="34" t="s">
        <v>1115</v>
      </c>
      <c r="M699" s="23" t="s">
        <v>1380</v>
      </c>
    </row>
    <row r="700" spans="1:8" ht="48" customHeight="1">
      <c r="A700" s="54">
        <v>3.34375</v>
      </c>
      <c r="B700" s="54"/>
      <c r="C700" s="1"/>
      <c r="D700" s="1"/>
      <c r="E700" s="11" t="s">
        <v>1089</v>
      </c>
      <c r="F700" s="1"/>
      <c r="G700" s="1" t="s">
        <v>455</v>
      </c>
      <c r="H700" s="134"/>
    </row>
    <row r="701" spans="1:8" ht="48">
      <c r="A701" s="54">
        <v>3.34375</v>
      </c>
      <c r="B701" s="54"/>
      <c r="C701" s="1" t="s">
        <v>1822</v>
      </c>
      <c r="D701" s="1" t="s">
        <v>485</v>
      </c>
      <c r="E701" s="11" t="s">
        <v>1090</v>
      </c>
      <c r="F701" s="1"/>
      <c r="G701" s="1" t="s">
        <v>455</v>
      </c>
      <c r="H701" s="134"/>
    </row>
    <row r="702" spans="1:13" ht="48" customHeight="1">
      <c r="A702" s="54">
        <v>3.3590277777777775</v>
      </c>
      <c r="B702" s="54"/>
      <c r="C702" s="1"/>
      <c r="D702" s="1"/>
      <c r="E702" s="11" t="s">
        <v>173</v>
      </c>
      <c r="F702" s="1"/>
      <c r="G702" s="1" t="s">
        <v>1111</v>
      </c>
      <c r="H702" s="134"/>
      <c r="I702" s="39"/>
      <c r="K702" s="34" t="s">
        <v>1115</v>
      </c>
      <c r="M702" s="23" t="s">
        <v>1380</v>
      </c>
    </row>
    <row r="703" spans="1:13" ht="48" customHeight="1">
      <c r="A703" s="54">
        <v>3.3618055555555557</v>
      </c>
      <c r="B703" s="54"/>
      <c r="C703" s="1"/>
      <c r="D703" s="1"/>
      <c r="E703" s="11" t="s">
        <v>1823</v>
      </c>
      <c r="F703" s="1"/>
      <c r="G703" s="1" t="s">
        <v>1113</v>
      </c>
      <c r="H703" s="134"/>
      <c r="I703" s="39"/>
      <c r="K703" s="34" t="s">
        <v>1115</v>
      </c>
      <c r="M703" s="23" t="s">
        <v>1380</v>
      </c>
    </row>
    <row r="704" spans="1:13" ht="48" customHeight="1">
      <c r="A704" s="54">
        <v>3.3652777777777776</v>
      </c>
      <c r="B704" s="54"/>
      <c r="C704" s="1"/>
      <c r="D704" s="1"/>
      <c r="E704" s="11" t="s">
        <v>1824</v>
      </c>
      <c r="F704" s="1"/>
      <c r="G704" s="1" t="s">
        <v>190</v>
      </c>
      <c r="H704" s="134"/>
      <c r="I704" s="39"/>
      <c r="K704" s="34" t="s">
        <v>1115</v>
      </c>
      <c r="M704" s="23" t="s">
        <v>1380</v>
      </c>
    </row>
    <row r="705" spans="1:13" ht="48" customHeight="1">
      <c r="A705" s="54">
        <v>3.3666666666666667</v>
      </c>
      <c r="B705" s="54"/>
      <c r="C705" s="1"/>
      <c r="D705" s="1"/>
      <c r="E705" s="11" t="s">
        <v>1823</v>
      </c>
      <c r="F705" s="1"/>
      <c r="G705" s="1" t="s">
        <v>1113</v>
      </c>
      <c r="H705" s="135"/>
      <c r="I705" s="39"/>
      <c r="K705" s="34" t="s">
        <v>1115</v>
      </c>
      <c r="M705" s="23" t="s">
        <v>1380</v>
      </c>
    </row>
    <row r="706" spans="1:18" ht="48" customHeight="1">
      <c r="A706" s="54">
        <v>3.372916666666667</v>
      </c>
      <c r="B706" s="54">
        <v>3.3763888888888887</v>
      </c>
      <c r="C706" s="1" t="s">
        <v>1127</v>
      </c>
      <c r="D706" s="1" t="s">
        <v>821</v>
      </c>
      <c r="F706" s="1"/>
      <c r="R706" s="34" t="s">
        <v>1520</v>
      </c>
    </row>
    <row r="707" spans="1:4" ht="48" customHeight="1" thickBot="1">
      <c r="A707" s="54">
        <v>3.3777777777777778</v>
      </c>
      <c r="B707" s="54">
        <v>3.379861111111111</v>
      </c>
      <c r="C707" s="1" t="s">
        <v>1757</v>
      </c>
      <c r="D707" s="1" t="s">
        <v>485</v>
      </c>
    </row>
    <row r="708" spans="1:19" ht="84.75" thickBot="1">
      <c r="A708" s="54">
        <v>3.380555555555556</v>
      </c>
      <c r="B708" s="54">
        <v>3.382638888888889</v>
      </c>
      <c r="C708" s="1"/>
      <c r="D708" s="1"/>
      <c r="E708" s="11" t="s">
        <v>1129</v>
      </c>
      <c r="G708" s="1" t="s">
        <v>2000</v>
      </c>
      <c r="H708" s="133" t="s">
        <v>481</v>
      </c>
      <c r="K708" s="34" t="s">
        <v>821</v>
      </c>
      <c r="L708" s="30" t="s">
        <v>1380</v>
      </c>
      <c r="M708" s="23" t="s">
        <v>1380</v>
      </c>
      <c r="O708" s="23" t="s">
        <v>1380</v>
      </c>
      <c r="R708" s="95" t="s">
        <v>1844</v>
      </c>
      <c r="S708" s="63"/>
    </row>
    <row r="709" spans="1:17" ht="48" customHeight="1">
      <c r="A709" s="54"/>
      <c r="B709" s="54"/>
      <c r="C709" s="1"/>
      <c r="D709" s="1"/>
      <c r="F709" s="1" t="s">
        <v>1128</v>
      </c>
      <c r="G709" s="1" t="s">
        <v>644</v>
      </c>
      <c r="H709" s="134"/>
      <c r="K709" s="34" t="s">
        <v>821</v>
      </c>
      <c r="L709" s="30" t="s">
        <v>1380</v>
      </c>
      <c r="M709" s="23" t="s">
        <v>1380</v>
      </c>
      <c r="O709" s="23" t="s">
        <v>1380</v>
      </c>
      <c r="Q709" s="23" t="s">
        <v>1380</v>
      </c>
    </row>
    <row r="710" spans="1:8" ht="48" customHeight="1">
      <c r="A710" s="54">
        <v>3.3833333333333333</v>
      </c>
      <c r="B710" s="54">
        <v>3.3854166666666665</v>
      </c>
      <c r="C710" s="1" t="s">
        <v>1130</v>
      </c>
      <c r="D710" s="1" t="s">
        <v>821</v>
      </c>
      <c r="F710" s="1"/>
      <c r="H710" s="134"/>
    </row>
    <row r="711" spans="1:12" ht="48" customHeight="1">
      <c r="A711" s="54">
        <v>3.386111111111111</v>
      </c>
      <c r="B711" s="54"/>
      <c r="C711" s="1"/>
      <c r="D711" s="1"/>
      <c r="F711" s="1" t="s">
        <v>1131</v>
      </c>
      <c r="G711" s="1" t="s">
        <v>638</v>
      </c>
      <c r="H711" s="134"/>
      <c r="K711" s="34" t="s">
        <v>821</v>
      </c>
      <c r="L711" s="30" t="s">
        <v>1380</v>
      </c>
    </row>
    <row r="712" spans="1:18" ht="60">
      <c r="A712" s="54">
        <v>3.386111111111111</v>
      </c>
      <c r="B712" s="54">
        <v>3.3909722222222225</v>
      </c>
      <c r="C712" s="1" t="s">
        <v>1132</v>
      </c>
      <c r="D712" s="1" t="s">
        <v>821</v>
      </c>
      <c r="F712" s="1"/>
      <c r="H712" s="134"/>
      <c r="R712" s="34" t="s">
        <v>1521</v>
      </c>
    </row>
    <row r="713" spans="1:19" ht="48" customHeight="1">
      <c r="A713" s="51">
        <v>3.391666666666667</v>
      </c>
      <c r="B713" s="51">
        <v>3.3944444444444444</v>
      </c>
      <c r="C713" s="1" t="s">
        <v>1133</v>
      </c>
      <c r="D713" s="1" t="s">
        <v>821</v>
      </c>
      <c r="F713" s="1"/>
      <c r="H713" s="134"/>
      <c r="S713" s="34" t="s">
        <v>1159</v>
      </c>
    </row>
    <row r="714" spans="1:13" ht="48" customHeight="1">
      <c r="A714" s="54">
        <v>3.3944444444444444</v>
      </c>
      <c r="B714" s="54"/>
      <c r="C714" s="1"/>
      <c r="D714" s="1"/>
      <c r="E714" s="11" t="s">
        <v>1134</v>
      </c>
      <c r="F714" s="1"/>
      <c r="G714" s="1" t="s">
        <v>190</v>
      </c>
      <c r="H714" s="134"/>
      <c r="K714" s="34" t="s">
        <v>1115</v>
      </c>
      <c r="M714" s="23" t="s">
        <v>1380</v>
      </c>
    </row>
    <row r="715" spans="1:18" ht="48" customHeight="1">
      <c r="A715" s="54">
        <v>3.3958333333333335</v>
      </c>
      <c r="B715" s="54">
        <v>3.4020833333333336</v>
      </c>
      <c r="C715" s="1"/>
      <c r="D715" s="1"/>
      <c r="E715" s="11" t="s">
        <v>1136</v>
      </c>
      <c r="G715" s="1" t="s">
        <v>1512</v>
      </c>
      <c r="H715" s="134"/>
      <c r="K715" s="34" t="s">
        <v>1108</v>
      </c>
      <c r="L715" s="30" t="s">
        <v>1380</v>
      </c>
      <c r="M715" s="23" t="s">
        <v>1380</v>
      </c>
      <c r="N715" s="23" t="s">
        <v>1380</v>
      </c>
      <c r="O715" s="23" t="s">
        <v>1380</v>
      </c>
      <c r="Q715" s="23" t="s">
        <v>1380</v>
      </c>
      <c r="R715" s="34" t="s">
        <v>134</v>
      </c>
    </row>
    <row r="716" spans="1:18" ht="60">
      <c r="A716" s="54"/>
      <c r="B716" s="54"/>
      <c r="C716" s="1"/>
      <c r="D716" s="1"/>
      <c r="F716" s="1" t="s">
        <v>1135</v>
      </c>
      <c r="G716" s="1" t="s">
        <v>644</v>
      </c>
      <c r="H716" s="134"/>
      <c r="K716" s="34" t="s">
        <v>821</v>
      </c>
      <c r="L716" s="30" t="s">
        <v>1380</v>
      </c>
      <c r="M716" s="23" t="s">
        <v>1380</v>
      </c>
      <c r="N716" s="23" t="s">
        <v>1380</v>
      </c>
      <c r="O716" s="23" t="s">
        <v>1380</v>
      </c>
      <c r="Q716" s="23" t="s">
        <v>1380</v>
      </c>
      <c r="R716" s="34" t="s">
        <v>459</v>
      </c>
    </row>
    <row r="717" spans="1:18" ht="48.75" thickBot="1">
      <c r="A717" s="54">
        <v>3.4020833333333336</v>
      </c>
      <c r="B717" s="54">
        <v>3.408333333333333</v>
      </c>
      <c r="C717" s="1" t="s">
        <v>943</v>
      </c>
      <c r="D717" s="1" t="s">
        <v>448</v>
      </c>
      <c r="E717" s="11" t="s">
        <v>1640</v>
      </c>
      <c r="F717" s="1"/>
      <c r="G717" s="1" t="s">
        <v>1670</v>
      </c>
      <c r="H717" s="134"/>
      <c r="K717" s="34" t="s">
        <v>821</v>
      </c>
      <c r="L717" s="30" t="s">
        <v>1380</v>
      </c>
      <c r="N717" s="23" t="s">
        <v>1380</v>
      </c>
      <c r="O717" s="23" t="s">
        <v>1380</v>
      </c>
      <c r="Q717" s="23" t="s">
        <v>1380</v>
      </c>
      <c r="R717" s="34" t="s">
        <v>1522</v>
      </c>
    </row>
    <row r="718" spans="1:19" ht="60.75" thickBot="1">
      <c r="A718" s="54">
        <v>3.411111111111111</v>
      </c>
      <c r="B718" s="54">
        <v>3.413888888888889</v>
      </c>
      <c r="C718" s="1"/>
      <c r="D718" s="1"/>
      <c r="E718" s="11" t="s">
        <v>358</v>
      </c>
      <c r="G718" s="1" t="s">
        <v>1890</v>
      </c>
      <c r="H718" s="134"/>
      <c r="K718" s="34" t="s">
        <v>1115</v>
      </c>
      <c r="L718" s="30" t="s">
        <v>1380</v>
      </c>
      <c r="N718" s="23" t="s">
        <v>1380</v>
      </c>
      <c r="O718" s="23" t="s">
        <v>1380</v>
      </c>
      <c r="Q718" s="23" t="s">
        <v>1380</v>
      </c>
      <c r="R718" s="95" t="s">
        <v>1845</v>
      </c>
      <c r="S718" s="63"/>
    </row>
    <row r="719" spans="1:19" ht="48">
      <c r="A719" s="54"/>
      <c r="B719" s="54"/>
      <c r="C719" s="1"/>
      <c r="D719" s="1"/>
      <c r="F719" s="1" t="s">
        <v>1680</v>
      </c>
      <c r="G719" s="1" t="s">
        <v>637</v>
      </c>
      <c r="H719" s="134"/>
      <c r="K719" s="34" t="s">
        <v>821</v>
      </c>
      <c r="L719" s="30" t="s">
        <v>1380</v>
      </c>
      <c r="O719" s="23" t="s">
        <v>1380</v>
      </c>
      <c r="R719" s="34" t="s">
        <v>641</v>
      </c>
      <c r="S719" s="34" t="s">
        <v>1159</v>
      </c>
    </row>
    <row r="720" spans="1:19" ht="144">
      <c r="A720" s="54">
        <v>3.415277777777778</v>
      </c>
      <c r="B720" s="54">
        <v>3.4333333333333336</v>
      </c>
      <c r="C720" s="1" t="s">
        <v>376</v>
      </c>
      <c r="D720" s="1" t="s">
        <v>485</v>
      </c>
      <c r="F720" s="1"/>
      <c r="H720" s="135"/>
      <c r="S720" s="34" t="s">
        <v>1846</v>
      </c>
    </row>
    <row r="721" spans="1:6" ht="60">
      <c r="A721" s="54">
        <v>3.435416666666667</v>
      </c>
      <c r="B721" s="54">
        <v>3.4444444444444446</v>
      </c>
      <c r="C721" s="1" t="s">
        <v>377</v>
      </c>
      <c r="D721" s="1" t="s">
        <v>485</v>
      </c>
      <c r="F721" s="1"/>
    </row>
    <row r="722" spans="1:19" ht="156">
      <c r="A722" s="54">
        <v>3.4444444444444446</v>
      </c>
      <c r="B722" s="54">
        <v>3.4701388888888887</v>
      </c>
      <c r="C722" s="1" t="s">
        <v>35</v>
      </c>
      <c r="D722" s="1" t="s">
        <v>485</v>
      </c>
      <c r="F722" s="1"/>
      <c r="S722" s="34" t="s">
        <v>1846</v>
      </c>
    </row>
    <row r="723" spans="1:13" ht="48" customHeight="1">
      <c r="A723" s="54">
        <v>3.4180555555555556</v>
      </c>
      <c r="B723" s="54"/>
      <c r="C723" s="1"/>
      <c r="D723" s="1"/>
      <c r="E723" s="11" t="s">
        <v>359</v>
      </c>
      <c r="F723" s="1"/>
      <c r="G723" s="1" t="s">
        <v>224</v>
      </c>
      <c r="H723" s="133" t="s">
        <v>531</v>
      </c>
      <c r="K723" s="34" t="s">
        <v>1115</v>
      </c>
      <c r="M723" s="23" t="s">
        <v>1380</v>
      </c>
    </row>
    <row r="724" spans="1:13" ht="48" customHeight="1">
      <c r="A724" s="54">
        <v>3.420833333333333</v>
      </c>
      <c r="B724" s="54">
        <v>3.423611111111111</v>
      </c>
      <c r="C724" s="1"/>
      <c r="D724" s="1"/>
      <c r="E724" s="11" t="s">
        <v>360</v>
      </c>
      <c r="F724" s="1"/>
      <c r="G724" s="1" t="s">
        <v>1888</v>
      </c>
      <c r="H724" s="134"/>
      <c r="K724" s="34" t="s">
        <v>1115</v>
      </c>
      <c r="M724" s="23" t="s">
        <v>1380</v>
      </c>
    </row>
    <row r="725" spans="1:18" ht="72.75" thickBot="1">
      <c r="A725" s="54">
        <v>3.4291666666666667</v>
      </c>
      <c r="B725" s="54">
        <v>3.4569444444444444</v>
      </c>
      <c r="C725" s="1"/>
      <c r="D725" s="1"/>
      <c r="E725" s="11" t="s">
        <v>426</v>
      </c>
      <c r="F725" s="1"/>
      <c r="G725" s="1" t="s">
        <v>1512</v>
      </c>
      <c r="H725" s="134"/>
      <c r="K725" s="34" t="s">
        <v>1115</v>
      </c>
      <c r="M725" s="23" t="s">
        <v>1380</v>
      </c>
      <c r="N725" s="23" t="s">
        <v>1380</v>
      </c>
      <c r="O725" s="23" t="s">
        <v>1380</v>
      </c>
      <c r="P725" s="23" t="s">
        <v>1380</v>
      </c>
      <c r="R725" s="43" t="s">
        <v>1847</v>
      </c>
    </row>
    <row r="726" spans="1:19" ht="107.25" customHeight="1" thickBot="1">
      <c r="A726" s="54">
        <v>3.457638888888889</v>
      </c>
      <c r="B726" s="54"/>
      <c r="C726" s="1"/>
      <c r="D726" s="1"/>
      <c r="E726" s="11" t="s">
        <v>427</v>
      </c>
      <c r="F726" s="1"/>
      <c r="G726" s="1" t="s">
        <v>1709</v>
      </c>
      <c r="H726" s="134"/>
      <c r="K726" s="34" t="s">
        <v>1115</v>
      </c>
      <c r="N726" s="23" t="s">
        <v>1380</v>
      </c>
      <c r="R726" s="95" t="s">
        <v>463</v>
      </c>
      <c r="S726" s="63"/>
    </row>
    <row r="727" spans="1:8" ht="48" customHeight="1">
      <c r="A727" s="51">
        <v>3.4701388888888887</v>
      </c>
      <c r="B727" s="51">
        <v>3.474305555555556</v>
      </c>
      <c r="C727" s="1" t="s">
        <v>1795</v>
      </c>
      <c r="D727" s="1" t="s">
        <v>821</v>
      </c>
      <c r="F727" s="1"/>
      <c r="H727" s="134"/>
    </row>
    <row r="728" spans="1:13" ht="48" customHeight="1">
      <c r="A728" s="54">
        <v>3.46875</v>
      </c>
      <c r="B728" s="54"/>
      <c r="C728" s="1"/>
      <c r="D728" s="1"/>
      <c r="E728" s="11" t="s">
        <v>359</v>
      </c>
      <c r="F728" s="1"/>
      <c r="G728" s="1" t="s">
        <v>224</v>
      </c>
      <c r="H728" s="134"/>
      <c r="K728" s="34" t="s">
        <v>1115</v>
      </c>
      <c r="M728" s="23" t="s">
        <v>1380</v>
      </c>
    </row>
    <row r="729" spans="1:11" ht="48" customHeight="1">
      <c r="A729" s="54">
        <v>3.472222222222222</v>
      </c>
      <c r="B729" s="54"/>
      <c r="C729" s="1"/>
      <c r="D729" s="1"/>
      <c r="E729" s="11" t="s">
        <v>374</v>
      </c>
      <c r="F729" s="1"/>
      <c r="G729" s="1" t="s">
        <v>1888</v>
      </c>
      <c r="H729" s="134"/>
      <c r="K729" s="34" t="s">
        <v>1115</v>
      </c>
    </row>
    <row r="730" spans="1:8" ht="48">
      <c r="A730" s="51">
        <v>3.475</v>
      </c>
      <c r="B730" s="51">
        <v>3.479861111111111</v>
      </c>
      <c r="C730" s="1" t="s">
        <v>1796</v>
      </c>
      <c r="D730" s="1" t="s">
        <v>485</v>
      </c>
      <c r="F730" s="1"/>
      <c r="H730" s="134"/>
    </row>
    <row r="731" spans="1:18" ht="48" customHeight="1">
      <c r="A731" s="54">
        <v>3.473611111111111</v>
      </c>
      <c r="B731" s="54">
        <v>3.482638888888889</v>
      </c>
      <c r="C731" s="1"/>
      <c r="D731" s="1"/>
      <c r="E731" s="11" t="s">
        <v>375</v>
      </c>
      <c r="F731" s="1"/>
      <c r="G731" s="1" t="s">
        <v>1670</v>
      </c>
      <c r="H731" s="134"/>
      <c r="K731" s="34" t="s">
        <v>1115</v>
      </c>
      <c r="M731" s="23" t="s">
        <v>1380</v>
      </c>
      <c r="N731" s="23" t="s">
        <v>1380</v>
      </c>
      <c r="O731" s="23" t="s">
        <v>1380</v>
      </c>
      <c r="R731" s="34" t="s">
        <v>93</v>
      </c>
    </row>
    <row r="732" spans="1:8" ht="84">
      <c r="A732" s="51">
        <v>3.4847222222222225</v>
      </c>
      <c r="B732" s="51">
        <v>3.4972222222222222</v>
      </c>
      <c r="C732" s="1" t="s">
        <v>94</v>
      </c>
      <c r="D732" s="1" t="s">
        <v>1107</v>
      </c>
      <c r="F732" s="1"/>
      <c r="H732" s="134"/>
    </row>
    <row r="733" spans="1:8" ht="48" customHeight="1">
      <c r="A733" s="54">
        <v>3.497916666666667</v>
      </c>
      <c r="B733" s="54">
        <v>3.5159722222222225</v>
      </c>
      <c r="C733" s="1" t="s">
        <v>1797</v>
      </c>
      <c r="D733" s="1" t="s">
        <v>1107</v>
      </c>
      <c r="F733" s="1"/>
      <c r="H733" s="134"/>
    </row>
    <row r="734" spans="1:18" ht="108">
      <c r="A734" s="54">
        <v>3.516666666666667</v>
      </c>
      <c r="B734" s="54">
        <v>3.5270833333333336</v>
      </c>
      <c r="C734" s="1" t="s">
        <v>1798</v>
      </c>
      <c r="D734" s="1" t="s">
        <v>1107</v>
      </c>
      <c r="F734" s="1"/>
      <c r="H734" s="134"/>
      <c r="R734" s="34" t="s">
        <v>460</v>
      </c>
    </row>
    <row r="735" spans="1:18" ht="96">
      <c r="A735" s="51">
        <v>3.527777777777778</v>
      </c>
      <c r="B735" s="51">
        <v>3.5416666666666665</v>
      </c>
      <c r="C735" s="1" t="s">
        <v>1332</v>
      </c>
      <c r="D735" s="1" t="s">
        <v>1107</v>
      </c>
      <c r="F735" s="1"/>
      <c r="H735" s="135"/>
      <c r="R735" s="34" t="s">
        <v>1848</v>
      </c>
    </row>
    <row r="736" spans="1:18" ht="48" customHeight="1">
      <c r="A736" s="51">
        <v>3.5409722222222224</v>
      </c>
      <c r="B736" s="51">
        <v>3.542361111111111</v>
      </c>
      <c r="C736" s="1"/>
      <c r="D736" s="1"/>
      <c r="E736" s="11" t="s">
        <v>1799</v>
      </c>
      <c r="F736" s="1"/>
      <c r="G736" s="1" t="s">
        <v>1512</v>
      </c>
      <c r="H736" s="133" t="s">
        <v>468</v>
      </c>
      <c r="K736" s="34" t="s">
        <v>1108</v>
      </c>
      <c r="L736" s="30" t="s">
        <v>1380</v>
      </c>
      <c r="M736" s="23" t="s">
        <v>1380</v>
      </c>
      <c r="R736" s="34" t="s">
        <v>1849</v>
      </c>
    </row>
    <row r="737" spans="1:18" ht="72.75" thickBot="1">
      <c r="A737" s="51">
        <v>3.545138888888889</v>
      </c>
      <c r="B737" s="51">
        <v>3.5555555555555554</v>
      </c>
      <c r="C737" s="1" t="s">
        <v>1166</v>
      </c>
      <c r="D737" s="1" t="s">
        <v>821</v>
      </c>
      <c r="F737" s="1"/>
      <c r="H737" s="134"/>
      <c r="R737" s="34" t="s">
        <v>1813</v>
      </c>
    </row>
    <row r="738" spans="1:19" ht="108.75" thickBot="1">
      <c r="A738" s="54">
        <v>3.5555555555555554</v>
      </c>
      <c r="B738" s="54">
        <v>3.5638888888888887</v>
      </c>
      <c r="C738" s="1" t="s">
        <v>1333</v>
      </c>
      <c r="D738" s="1" t="s">
        <v>821</v>
      </c>
      <c r="F738" s="1"/>
      <c r="H738" s="134"/>
      <c r="R738" s="95" t="s">
        <v>1812</v>
      </c>
      <c r="S738" s="63"/>
    </row>
    <row r="739" spans="1:18" ht="48">
      <c r="A739" s="51">
        <v>3.557638888888889</v>
      </c>
      <c r="B739" s="51">
        <v>3.5652777777777778</v>
      </c>
      <c r="C739" s="1"/>
      <c r="D739" s="1"/>
      <c r="E739" s="11" t="s">
        <v>1768</v>
      </c>
      <c r="F739" s="1"/>
      <c r="G739" s="1" t="s">
        <v>1670</v>
      </c>
      <c r="H739" s="134"/>
      <c r="K739" s="34" t="s">
        <v>1108</v>
      </c>
      <c r="L739" s="30" t="s">
        <v>1380</v>
      </c>
      <c r="N739" s="23" t="s">
        <v>1380</v>
      </c>
      <c r="O739" s="23" t="s">
        <v>1380</v>
      </c>
      <c r="R739" s="34" t="s">
        <v>1769</v>
      </c>
    </row>
    <row r="740" spans="1:18" ht="48" customHeight="1">
      <c r="A740" s="51">
        <v>3.565972222222222</v>
      </c>
      <c r="B740" s="51">
        <v>3.56875</v>
      </c>
      <c r="C740" s="1" t="s">
        <v>135</v>
      </c>
      <c r="D740" s="1" t="s">
        <v>821</v>
      </c>
      <c r="F740" s="1"/>
      <c r="H740" s="134"/>
      <c r="R740" s="34" t="s">
        <v>1770</v>
      </c>
    </row>
    <row r="741" spans="1:18" ht="48" customHeight="1">
      <c r="A741" s="51">
        <v>3.565972222222222</v>
      </c>
      <c r="B741" s="51">
        <v>3.4881944444444444</v>
      </c>
      <c r="C741" s="1"/>
      <c r="D741" s="1"/>
      <c r="E741" s="11" t="s">
        <v>1334</v>
      </c>
      <c r="F741" s="1"/>
      <c r="G741" s="1" t="s">
        <v>1670</v>
      </c>
      <c r="H741" s="134"/>
      <c r="K741" s="34" t="s">
        <v>1115</v>
      </c>
      <c r="L741" s="30" t="s">
        <v>1380</v>
      </c>
      <c r="N741" s="23" t="s">
        <v>1380</v>
      </c>
      <c r="O741" s="23" t="s">
        <v>1380</v>
      </c>
      <c r="R741" s="34" t="s">
        <v>461</v>
      </c>
    </row>
    <row r="742" spans="1:18" ht="84">
      <c r="A742" s="51">
        <v>3.5694444444444446</v>
      </c>
      <c r="B742" s="51">
        <v>3.576388888888889</v>
      </c>
      <c r="C742" s="1" t="s">
        <v>70</v>
      </c>
      <c r="D742" s="1" t="s">
        <v>448</v>
      </c>
      <c r="H742" s="134"/>
      <c r="R742" s="34" t="s">
        <v>1814</v>
      </c>
    </row>
    <row r="743" spans="3:15" ht="36">
      <c r="C743" s="1"/>
      <c r="D743" s="1"/>
      <c r="E743" s="11" t="s">
        <v>136</v>
      </c>
      <c r="F743" s="1"/>
      <c r="G743" s="1" t="s">
        <v>1709</v>
      </c>
      <c r="H743" s="134"/>
      <c r="K743" s="34" t="s">
        <v>821</v>
      </c>
      <c r="L743" s="30" t="s">
        <v>1380</v>
      </c>
      <c r="N743" s="23" t="s">
        <v>1380</v>
      </c>
      <c r="O743" s="23" t="s">
        <v>1380</v>
      </c>
    </row>
    <row r="744" spans="1:18" ht="72" customHeight="1">
      <c r="A744" s="54">
        <v>3.5777777777777775</v>
      </c>
      <c r="B744" s="51">
        <v>3.579166666666667</v>
      </c>
      <c r="C744" s="1"/>
      <c r="D744" s="1"/>
      <c r="E744" s="11" t="s">
        <v>1369</v>
      </c>
      <c r="F744" s="1"/>
      <c r="G744" s="1" t="s">
        <v>1709</v>
      </c>
      <c r="H744" s="134"/>
      <c r="K744" s="34" t="s">
        <v>1108</v>
      </c>
      <c r="L744" s="30" t="s">
        <v>1380</v>
      </c>
      <c r="N744" s="23" t="s">
        <v>1380</v>
      </c>
      <c r="O744" s="23" t="s">
        <v>1380</v>
      </c>
      <c r="R744" s="34" t="s">
        <v>710</v>
      </c>
    </row>
    <row r="745" spans="1:18" ht="96">
      <c r="A745" s="54">
        <v>3.576388888888889</v>
      </c>
      <c r="B745" s="54">
        <v>3.582638888888889</v>
      </c>
      <c r="C745" s="1" t="s">
        <v>1370</v>
      </c>
      <c r="D745" s="1" t="s">
        <v>821</v>
      </c>
      <c r="F745" s="1"/>
      <c r="H745" s="134"/>
      <c r="R745" s="34" t="s">
        <v>891</v>
      </c>
    </row>
    <row r="746" spans="1:18" ht="48" customHeight="1">
      <c r="A746" s="54">
        <v>3.5840277777777776</v>
      </c>
      <c r="B746" s="54">
        <v>3.588194444444444</v>
      </c>
      <c r="C746" s="1" t="s">
        <v>712</v>
      </c>
      <c r="D746" s="1" t="s">
        <v>485</v>
      </c>
      <c r="F746" s="1"/>
      <c r="H746" s="134"/>
      <c r="R746" s="34" t="s">
        <v>462</v>
      </c>
    </row>
    <row r="747" spans="1:15" ht="48" customHeight="1">
      <c r="A747" s="54">
        <v>3.588888888888889</v>
      </c>
      <c r="B747" s="54"/>
      <c r="C747" s="1"/>
      <c r="D747" s="1"/>
      <c r="F747" s="1" t="s">
        <v>711</v>
      </c>
      <c r="G747" s="1" t="s">
        <v>637</v>
      </c>
      <c r="H747" s="134"/>
      <c r="K747" s="34" t="s">
        <v>821</v>
      </c>
      <c r="L747" s="30" t="s">
        <v>1380</v>
      </c>
      <c r="O747" s="23" t="s">
        <v>1380</v>
      </c>
    </row>
    <row r="748" spans="1:18" ht="60.75" thickBot="1">
      <c r="A748" s="54">
        <v>3.5895833333333336</v>
      </c>
      <c r="B748" s="54">
        <v>3.5923611111111113</v>
      </c>
      <c r="C748" s="1"/>
      <c r="D748" s="1"/>
      <c r="E748" s="11" t="s">
        <v>717</v>
      </c>
      <c r="F748" s="1"/>
      <c r="G748" s="1" t="s">
        <v>1512</v>
      </c>
      <c r="H748" s="134"/>
      <c r="K748" s="34" t="s">
        <v>821</v>
      </c>
      <c r="L748" s="30" t="s">
        <v>1380</v>
      </c>
      <c r="M748" s="23" t="s">
        <v>1380</v>
      </c>
      <c r="N748" s="23" t="s">
        <v>1380</v>
      </c>
      <c r="O748" s="23" t="s">
        <v>1380</v>
      </c>
      <c r="R748" s="34" t="s">
        <v>718</v>
      </c>
    </row>
    <row r="749" spans="1:19" ht="96.75" thickBot="1">
      <c r="A749" s="54">
        <v>3.588888888888889</v>
      </c>
      <c r="B749" s="54">
        <v>3.598611111111111</v>
      </c>
      <c r="C749" s="1" t="s">
        <v>71</v>
      </c>
      <c r="D749" s="1" t="s">
        <v>448</v>
      </c>
      <c r="F749" s="1"/>
      <c r="H749" s="134"/>
      <c r="R749" s="95" t="s">
        <v>95</v>
      </c>
      <c r="S749" s="63"/>
    </row>
    <row r="750" spans="1:18" ht="48" customHeight="1">
      <c r="A750" s="51">
        <v>3.557638888888889</v>
      </c>
      <c r="B750" s="51">
        <v>3.6034722222222224</v>
      </c>
      <c r="C750" s="1" t="s">
        <v>713</v>
      </c>
      <c r="D750" s="1" t="s">
        <v>1864</v>
      </c>
      <c r="F750" s="1"/>
      <c r="H750" s="134"/>
      <c r="R750" s="34" t="s">
        <v>1186</v>
      </c>
    </row>
    <row r="751" spans="1:18" ht="60">
      <c r="A751" s="54">
        <v>3.601388888888889</v>
      </c>
      <c r="B751" s="54"/>
      <c r="C751" s="1"/>
      <c r="D751" s="1"/>
      <c r="E751" s="11" t="s">
        <v>719</v>
      </c>
      <c r="F751" s="1"/>
      <c r="G751" s="1" t="s">
        <v>501</v>
      </c>
      <c r="H751" s="134"/>
      <c r="K751" s="34" t="s">
        <v>821</v>
      </c>
      <c r="L751" s="30" t="s">
        <v>1380</v>
      </c>
      <c r="M751" s="23" t="s">
        <v>1380</v>
      </c>
      <c r="O751" s="23" t="s">
        <v>1380</v>
      </c>
      <c r="R751" s="34" t="s">
        <v>720</v>
      </c>
    </row>
    <row r="752" spans="1:18" ht="48" customHeight="1">
      <c r="A752" s="54">
        <v>3.6034722222222224</v>
      </c>
      <c r="B752" s="54"/>
      <c r="C752" s="1"/>
      <c r="D752" s="1"/>
      <c r="F752" s="1" t="s">
        <v>714</v>
      </c>
      <c r="G752" s="1" t="s">
        <v>638</v>
      </c>
      <c r="H752" s="134"/>
      <c r="K752" s="34" t="s">
        <v>821</v>
      </c>
      <c r="L752" s="30" t="s">
        <v>1380</v>
      </c>
      <c r="O752" s="23" t="s">
        <v>1380</v>
      </c>
      <c r="R752" s="34" t="s">
        <v>721</v>
      </c>
    </row>
    <row r="753" spans="1:15" ht="48" customHeight="1">
      <c r="A753" s="54">
        <v>3.6041666666666665</v>
      </c>
      <c r="B753" s="54">
        <v>3.608333333333333</v>
      </c>
      <c r="C753" s="1"/>
      <c r="D753" s="1"/>
      <c r="E753" s="11" t="s">
        <v>715</v>
      </c>
      <c r="F753" s="1"/>
      <c r="G753" s="1" t="s">
        <v>1709</v>
      </c>
      <c r="H753" s="134"/>
      <c r="K753" s="34" t="s">
        <v>821</v>
      </c>
      <c r="L753" s="30" t="s">
        <v>1380</v>
      </c>
      <c r="N753" s="23" t="s">
        <v>1380</v>
      </c>
      <c r="O753" s="23" t="s">
        <v>1380</v>
      </c>
    </row>
    <row r="754" spans="1:8" ht="48" customHeight="1">
      <c r="A754" s="51">
        <v>3.6069444444444443</v>
      </c>
      <c r="B754" s="51">
        <v>3.6097222222222225</v>
      </c>
      <c r="C754" s="1" t="s">
        <v>1714</v>
      </c>
      <c r="D754" s="1" t="s">
        <v>485</v>
      </c>
      <c r="F754" s="1"/>
      <c r="H754" s="134"/>
    </row>
    <row r="755" spans="1:18" ht="48" customHeight="1">
      <c r="A755" s="54">
        <v>3.6097222222222225</v>
      </c>
      <c r="B755" s="54">
        <v>3.610416666666667</v>
      </c>
      <c r="C755" s="5"/>
      <c r="D755" s="5"/>
      <c r="E755" s="11" t="s">
        <v>723</v>
      </c>
      <c r="F755" s="1"/>
      <c r="G755" s="1" t="s">
        <v>1887</v>
      </c>
      <c r="H755" s="134"/>
      <c r="K755" s="34" t="s">
        <v>1115</v>
      </c>
      <c r="M755" s="23" t="s">
        <v>1380</v>
      </c>
      <c r="R755" s="34" t="s">
        <v>722</v>
      </c>
    </row>
    <row r="756" spans="1:18" ht="48" customHeight="1">
      <c r="A756" s="51">
        <v>3.610416666666667</v>
      </c>
      <c r="B756" s="51">
        <v>3.6125</v>
      </c>
      <c r="C756" s="1"/>
      <c r="D756" s="1"/>
      <c r="F756" s="1" t="s">
        <v>716</v>
      </c>
      <c r="G756" s="1" t="s">
        <v>637</v>
      </c>
      <c r="H756" s="134"/>
      <c r="K756" s="34" t="s">
        <v>821</v>
      </c>
      <c r="L756" s="30" t="s">
        <v>1380</v>
      </c>
      <c r="O756" s="23" t="s">
        <v>1380</v>
      </c>
      <c r="P756" s="23" t="s">
        <v>1380</v>
      </c>
      <c r="R756" s="34" t="s">
        <v>1187</v>
      </c>
    </row>
    <row r="757" spans="1:8" ht="48" customHeight="1">
      <c r="A757" s="51">
        <v>3.6125</v>
      </c>
      <c r="B757" s="51">
        <v>3.615972222222222</v>
      </c>
      <c r="C757" s="1" t="s">
        <v>1524</v>
      </c>
      <c r="D757" s="1" t="s">
        <v>485</v>
      </c>
      <c r="F757" s="1"/>
      <c r="H757" s="134"/>
    </row>
    <row r="758" spans="1:13" ht="48" customHeight="1">
      <c r="A758" s="54">
        <v>3.6166666666666667</v>
      </c>
      <c r="B758" s="54">
        <v>3.622916666666667</v>
      </c>
      <c r="C758" s="1"/>
      <c r="D758" s="1"/>
      <c r="E758" s="11" t="s">
        <v>1759</v>
      </c>
      <c r="F758" s="1"/>
      <c r="G758" s="1" t="s">
        <v>501</v>
      </c>
      <c r="H758" s="134"/>
      <c r="K758" s="34" t="s">
        <v>1115</v>
      </c>
      <c r="M758" s="23" t="s">
        <v>1380</v>
      </c>
    </row>
    <row r="759" spans="1:13" ht="36">
      <c r="A759" s="54"/>
      <c r="B759" s="54"/>
      <c r="C759" s="1"/>
      <c r="D759" s="1"/>
      <c r="E759" s="11" t="s">
        <v>1761</v>
      </c>
      <c r="F759" s="1"/>
      <c r="G759" s="1" t="s">
        <v>1888</v>
      </c>
      <c r="H759" s="134"/>
      <c r="K759" s="34" t="s">
        <v>1115</v>
      </c>
      <c r="M759" s="23" t="s">
        <v>1380</v>
      </c>
    </row>
    <row r="760" spans="1:13" ht="48" customHeight="1">
      <c r="A760" s="54"/>
      <c r="B760" s="54"/>
      <c r="C760" s="1"/>
      <c r="D760" s="1"/>
      <c r="E760" s="11" t="s">
        <v>1760</v>
      </c>
      <c r="F760" s="1"/>
      <c r="G760" s="1" t="s">
        <v>1888</v>
      </c>
      <c r="H760" s="134"/>
      <c r="K760" s="34" t="s">
        <v>1115</v>
      </c>
      <c r="M760" s="23" t="s">
        <v>1380</v>
      </c>
    </row>
    <row r="761" spans="1:18" ht="168">
      <c r="A761" s="54">
        <v>3.617361111111111</v>
      </c>
      <c r="B761" s="54">
        <v>3.638888888888889</v>
      </c>
      <c r="C761" s="1" t="s">
        <v>1475</v>
      </c>
      <c r="D761" s="1" t="s">
        <v>485</v>
      </c>
      <c r="F761" s="1"/>
      <c r="H761" s="134"/>
      <c r="R761" s="34" t="s">
        <v>1816</v>
      </c>
    </row>
    <row r="762" spans="1:18" ht="48">
      <c r="A762" s="51">
        <v>3.6333333333333333</v>
      </c>
      <c r="B762" s="51">
        <v>3.636111111111111</v>
      </c>
      <c r="C762" s="1"/>
      <c r="D762" s="1"/>
      <c r="E762" s="11" t="s">
        <v>750</v>
      </c>
      <c r="F762" s="1"/>
      <c r="G762" s="1" t="s">
        <v>501</v>
      </c>
      <c r="H762" s="135"/>
      <c r="K762" s="34" t="s">
        <v>1115</v>
      </c>
      <c r="M762" s="23" t="s">
        <v>1380</v>
      </c>
      <c r="R762" s="34" t="s">
        <v>1188</v>
      </c>
    </row>
    <row r="763" spans="1:6" ht="48" customHeight="1">
      <c r="A763" s="54">
        <v>3.6402777777777775</v>
      </c>
      <c r="B763" s="54">
        <v>3.641666666666667</v>
      </c>
      <c r="C763" s="1" t="s">
        <v>1330</v>
      </c>
      <c r="D763" s="1" t="s">
        <v>485</v>
      </c>
      <c r="F763" s="1"/>
    </row>
    <row r="764" spans="1:15" ht="48" customHeight="1">
      <c r="A764" s="51">
        <v>3.636111111111111</v>
      </c>
      <c r="B764" s="51">
        <v>3.6479166666666667</v>
      </c>
      <c r="C764" s="1"/>
      <c r="D764" s="1"/>
      <c r="E764" s="11" t="s">
        <v>1815</v>
      </c>
      <c r="F764" s="1"/>
      <c r="G764" s="1" t="s">
        <v>1709</v>
      </c>
      <c r="H764" s="133" t="s">
        <v>532</v>
      </c>
      <c r="K764" s="34" t="s">
        <v>1108</v>
      </c>
      <c r="L764" s="30" t="s">
        <v>1380</v>
      </c>
      <c r="N764" s="23" t="s">
        <v>1380</v>
      </c>
      <c r="O764" s="23" t="s">
        <v>1380</v>
      </c>
    </row>
    <row r="765" spans="1:18" ht="180">
      <c r="A765" s="51">
        <v>3.6430555555555557</v>
      </c>
      <c r="B765" s="51">
        <v>3.670138888888889</v>
      </c>
      <c r="C765" s="1" t="s">
        <v>689</v>
      </c>
      <c r="D765" s="1" t="s">
        <v>485</v>
      </c>
      <c r="F765" s="1"/>
      <c r="H765" s="134"/>
      <c r="R765" s="34" t="s">
        <v>1857</v>
      </c>
    </row>
    <row r="766" spans="1:8" ht="36">
      <c r="A766" s="54">
        <v>3.6715277777777775</v>
      </c>
      <c r="B766" s="54">
        <v>3.675</v>
      </c>
      <c r="C766" s="1" t="s">
        <v>690</v>
      </c>
      <c r="D766" s="1" t="s">
        <v>485</v>
      </c>
      <c r="F766" s="1"/>
      <c r="H766" s="134"/>
    </row>
    <row r="767" spans="1:18" ht="78.75" customHeight="1">
      <c r="A767" s="51">
        <v>3.6479166666666667</v>
      </c>
      <c r="B767" s="51">
        <v>3.675</v>
      </c>
      <c r="C767" s="1"/>
      <c r="D767" s="1"/>
      <c r="E767" s="11" t="s">
        <v>938</v>
      </c>
      <c r="F767" s="1"/>
      <c r="H767" s="134"/>
      <c r="R767" s="11" t="s">
        <v>1468</v>
      </c>
    </row>
    <row r="768" spans="3:8" ht="60">
      <c r="C768" s="1" t="s">
        <v>691</v>
      </c>
      <c r="D768" s="1" t="s">
        <v>448</v>
      </c>
      <c r="F768" s="1"/>
      <c r="H768" s="135"/>
    </row>
    <row r="769" spans="1:18" ht="56.25" customHeight="1">
      <c r="A769" s="51">
        <v>3.6756944444444444</v>
      </c>
      <c r="B769" s="51">
        <v>3.685416666666667</v>
      </c>
      <c r="C769" s="1"/>
      <c r="D769" s="1"/>
      <c r="E769" s="11" t="s">
        <v>1469</v>
      </c>
      <c r="F769" s="1"/>
      <c r="G769" s="1" t="s">
        <v>229</v>
      </c>
      <c r="H769" s="133" t="s">
        <v>475</v>
      </c>
      <c r="J769" s="9"/>
      <c r="K769" s="34" t="s">
        <v>1115</v>
      </c>
      <c r="M769" s="23" t="s">
        <v>1380</v>
      </c>
      <c r="N769" s="23" t="s">
        <v>1380</v>
      </c>
      <c r="R769" s="34" t="s">
        <v>1189</v>
      </c>
    </row>
    <row r="770" spans="3:14" ht="48" customHeight="1">
      <c r="C770" s="1"/>
      <c r="D770" s="1"/>
      <c r="E770" s="11" t="s">
        <v>1555</v>
      </c>
      <c r="F770" s="1"/>
      <c r="G770" s="1" t="s">
        <v>809</v>
      </c>
      <c r="H770" s="134"/>
      <c r="J770" s="9"/>
      <c r="K770" s="34" t="s">
        <v>1115</v>
      </c>
      <c r="M770" s="23" t="s">
        <v>1380</v>
      </c>
      <c r="N770" s="23" t="s">
        <v>1380</v>
      </c>
    </row>
    <row r="771" spans="1:12" ht="48" customHeight="1">
      <c r="A771" s="54"/>
      <c r="B771" s="54"/>
      <c r="C771" s="1"/>
      <c r="D771" s="1"/>
      <c r="F771" s="1" t="s">
        <v>1655</v>
      </c>
      <c r="G771" s="1" t="s">
        <v>638</v>
      </c>
      <c r="H771" s="134"/>
      <c r="J771" s="9"/>
      <c r="K771" s="34" t="s">
        <v>821</v>
      </c>
      <c r="L771" s="30" t="s">
        <v>1380</v>
      </c>
    </row>
    <row r="772" spans="1:18" ht="60">
      <c r="A772" s="54">
        <v>3.685416666666667</v>
      </c>
      <c r="B772" s="54">
        <v>3.6944444444444446</v>
      </c>
      <c r="C772" s="1" t="s">
        <v>1458</v>
      </c>
      <c r="D772" s="1" t="s">
        <v>1864</v>
      </c>
      <c r="F772" s="1"/>
      <c r="H772" s="134"/>
      <c r="J772" s="9"/>
      <c r="R772" s="34" t="s">
        <v>1858</v>
      </c>
    </row>
    <row r="773" spans="1:18" ht="60">
      <c r="A773" s="51">
        <v>3.685416666666667</v>
      </c>
      <c r="B773" s="51">
        <v>3.6875</v>
      </c>
      <c r="C773" s="1"/>
      <c r="D773" s="1"/>
      <c r="E773" s="11" t="s">
        <v>1470</v>
      </c>
      <c r="F773" s="1"/>
      <c r="G773" s="1" t="s">
        <v>1556</v>
      </c>
      <c r="H773" s="134"/>
      <c r="J773" s="9"/>
      <c r="K773" s="34" t="s">
        <v>1115</v>
      </c>
      <c r="M773" s="23" t="s">
        <v>1380</v>
      </c>
      <c r="N773" s="23" t="s">
        <v>1380</v>
      </c>
      <c r="O773" s="23" t="s">
        <v>1380</v>
      </c>
      <c r="R773" s="34" t="s">
        <v>1190</v>
      </c>
    </row>
    <row r="774" spans="1:18" ht="84">
      <c r="A774" s="51">
        <v>3.6875</v>
      </c>
      <c r="B774" s="51">
        <v>3.6902777777777778</v>
      </c>
      <c r="C774" s="1"/>
      <c r="D774" s="1"/>
      <c r="E774" s="11" t="s">
        <v>1471</v>
      </c>
      <c r="F774" s="1"/>
      <c r="G774" s="1" t="s">
        <v>229</v>
      </c>
      <c r="H774" s="134"/>
      <c r="J774" s="9"/>
      <c r="K774" s="34" t="s">
        <v>1107</v>
      </c>
      <c r="M774" s="23" t="s">
        <v>1380</v>
      </c>
      <c r="R774" s="34" t="s">
        <v>1472</v>
      </c>
    </row>
    <row r="775" spans="1:18" ht="108">
      <c r="A775" s="51">
        <v>3.690972222222222</v>
      </c>
      <c r="B775" s="51">
        <v>3.704861111111111</v>
      </c>
      <c r="C775" s="1"/>
      <c r="D775" s="1"/>
      <c r="E775" s="11" t="s">
        <v>1859</v>
      </c>
      <c r="F775" s="1"/>
      <c r="G775" s="1" t="s">
        <v>1670</v>
      </c>
      <c r="H775" s="134"/>
      <c r="K775" s="34" t="s">
        <v>821</v>
      </c>
      <c r="M775" s="23" t="s">
        <v>1380</v>
      </c>
      <c r="N775" s="23" t="s">
        <v>1380</v>
      </c>
      <c r="O775" s="23" t="s">
        <v>1380</v>
      </c>
      <c r="R775" s="34" t="s">
        <v>1245</v>
      </c>
    </row>
    <row r="776" spans="1:18" ht="36">
      <c r="A776" s="54">
        <v>3.7104166666666667</v>
      </c>
      <c r="B776" s="54">
        <v>3.7159722222222222</v>
      </c>
      <c r="C776" s="1"/>
      <c r="D776" s="1"/>
      <c r="E776" s="11" t="s">
        <v>1952</v>
      </c>
      <c r="F776" s="1"/>
      <c r="G776" s="1" t="s">
        <v>1890</v>
      </c>
      <c r="H776" s="135"/>
      <c r="K776" s="34" t="s">
        <v>1107</v>
      </c>
      <c r="M776" s="23" t="s">
        <v>1380</v>
      </c>
      <c r="N776" s="23" t="s">
        <v>1380</v>
      </c>
      <c r="R776" s="34" t="s">
        <v>1860</v>
      </c>
    </row>
    <row r="777" spans="1:8" ht="60">
      <c r="A777" s="54">
        <v>3.704166666666667</v>
      </c>
      <c r="B777" s="54">
        <v>3.792361111111111</v>
      </c>
      <c r="C777" s="1" t="s">
        <v>96</v>
      </c>
      <c r="D777" s="1" t="s">
        <v>1107</v>
      </c>
      <c r="F777" s="1"/>
      <c r="H777" s="101"/>
    </row>
    <row r="778" spans="1:18" ht="72">
      <c r="A778" s="54">
        <v>3.7229166666666664</v>
      </c>
      <c r="B778" s="54"/>
      <c r="C778" s="1" t="s">
        <v>415</v>
      </c>
      <c r="D778" s="1" t="s">
        <v>1107</v>
      </c>
      <c r="E778" s="11" t="s">
        <v>410</v>
      </c>
      <c r="F778" s="1"/>
      <c r="G778" s="1" t="s">
        <v>369</v>
      </c>
      <c r="H778" s="133" t="s">
        <v>468</v>
      </c>
      <c r="I778" s="39"/>
      <c r="K778" s="34" t="s">
        <v>1115</v>
      </c>
      <c r="M778" s="23" t="s">
        <v>1380</v>
      </c>
      <c r="R778" s="34" t="s">
        <v>1191</v>
      </c>
    </row>
    <row r="779" spans="1:13" ht="12">
      <c r="A779" s="54">
        <v>3.724305555555556</v>
      </c>
      <c r="B779" s="54"/>
      <c r="C779" s="1" t="s">
        <v>415</v>
      </c>
      <c r="D779" s="1" t="s">
        <v>1107</v>
      </c>
      <c r="E779" s="11" t="s">
        <v>411</v>
      </c>
      <c r="F779" s="1"/>
      <c r="G779" s="1" t="s">
        <v>1512</v>
      </c>
      <c r="H779" s="134"/>
      <c r="I779" s="39"/>
      <c r="K779" s="34" t="s">
        <v>1115</v>
      </c>
      <c r="M779" s="23" t="s">
        <v>1380</v>
      </c>
    </row>
    <row r="780" spans="1:19" ht="84">
      <c r="A780" s="54">
        <v>3.753472222222222</v>
      </c>
      <c r="B780" s="54"/>
      <c r="C780" s="1" t="s">
        <v>415</v>
      </c>
      <c r="D780" s="1" t="s">
        <v>1107</v>
      </c>
      <c r="E780" s="11" t="s">
        <v>36</v>
      </c>
      <c r="F780" s="1"/>
      <c r="H780" s="134"/>
      <c r="I780" s="39"/>
      <c r="K780" s="34" t="s">
        <v>1115</v>
      </c>
      <c r="L780" s="30" t="s">
        <v>1380</v>
      </c>
      <c r="N780" s="23" t="s">
        <v>1380</v>
      </c>
      <c r="O780" s="23" t="s">
        <v>1380</v>
      </c>
      <c r="R780" s="34" t="s">
        <v>1476</v>
      </c>
      <c r="S780" s="34" t="s">
        <v>1192</v>
      </c>
    </row>
    <row r="781" spans="1:13" ht="48" customHeight="1">
      <c r="A781" s="54">
        <v>3.777777777777778</v>
      </c>
      <c r="B781" s="54"/>
      <c r="C781" s="1" t="s">
        <v>415</v>
      </c>
      <c r="D781" s="1" t="s">
        <v>1107</v>
      </c>
      <c r="E781" s="11" t="s">
        <v>412</v>
      </c>
      <c r="F781" s="1"/>
      <c r="G781" s="1" t="s">
        <v>224</v>
      </c>
      <c r="H781" s="134"/>
      <c r="I781" s="39"/>
      <c r="K781" s="34" t="s">
        <v>1115</v>
      </c>
      <c r="M781" s="23" t="s">
        <v>1380</v>
      </c>
    </row>
    <row r="782" spans="1:15" ht="48" customHeight="1">
      <c r="A782" s="54">
        <v>3.78125</v>
      </c>
      <c r="B782" s="54"/>
      <c r="C782" s="1" t="s">
        <v>415</v>
      </c>
      <c r="D782" s="1" t="s">
        <v>1107</v>
      </c>
      <c r="E782" s="11" t="s">
        <v>413</v>
      </c>
      <c r="F782" s="1"/>
      <c r="G782" s="1" t="s">
        <v>1709</v>
      </c>
      <c r="H782" s="134"/>
      <c r="I782" s="39"/>
      <c r="K782" s="34" t="s">
        <v>1115</v>
      </c>
      <c r="M782" s="23" t="s">
        <v>1380</v>
      </c>
      <c r="N782" s="23" t="s">
        <v>1380</v>
      </c>
      <c r="O782" s="23" t="s">
        <v>1380</v>
      </c>
    </row>
    <row r="783" spans="1:13" ht="48" customHeight="1">
      <c r="A783" s="54">
        <v>3.786805555555556</v>
      </c>
      <c r="B783" s="54"/>
      <c r="C783" s="1" t="s">
        <v>415</v>
      </c>
      <c r="D783" s="1" t="s">
        <v>1107</v>
      </c>
      <c r="E783" s="11" t="s">
        <v>414</v>
      </c>
      <c r="F783" s="1"/>
      <c r="G783" s="1" t="s">
        <v>457</v>
      </c>
      <c r="H783" s="135"/>
      <c r="I783" s="39"/>
      <c r="K783" s="34" t="s">
        <v>1115</v>
      </c>
      <c r="M783" s="23" t="s">
        <v>1380</v>
      </c>
    </row>
    <row r="784" spans="1:18" ht="72">
      <c r="A784" s="54">
        <v>3.792361111111111</v>
      </c>
      <c r="B784" s="54">
        <v>3.8152777777777778</v>
      </c>
      <c r="C784" s="1" t="s">
        <v>72</v>
      </c>
      <c r="D784" s="1" t="s">
        <v>448</v>
      </c>
      <c r="F784" s="1"/>
      <c r="H784" s="101"/>
      <c r="R784" s="34" t="s">
        <v>1477</v>
      </c>
    </row>
    <row r="785" spans="1:13" ht="36">
      <c r="A785" s="54">
        <v>3.8111111111111113</v>
      </c>
      <c r="B785" s="54">
        <v>3.8125</v>
      </c>
      <c r="C785" s="1"/>
      <c r="D785" s="1"/>
      <c r="E785" s="11" t="s">
        <v>416</v>
      </c>
      <c r="F785" s="1"/>
      <c r="G785" s="1" t="s">
        <v>224</v>
      </c>
      <c r="H785" s="133" t="s">
        <v>475</v>
      </c>
      <c r="K785" s="34" t="s">
        <v>1115</v>
      </c>
      <c r="M785" s="23" t="s">
        <v>1380</v>
      </c>
    </row>
    <row r="786" spans="1:15" ht="48">
      <c r="A786" s="54">
        <v>3.818055555555556</v>
      </c>
      <c r="B786" s="54">
        <v>3.823611111111111</v>
      </c>
      <c r="C786" s="1"/>
      <c r="D786" s="1"/>
      <c r="E786" s="11" t="s">
        <v>137</v>
      </c>
      <c r="F786" s="1"/>
      <c r="G786" s="1" t="s">
        <v>1670</v>
      </c>
      <c r="H786" s="134"/>
      <c r="K786" s="34" t="s">
        <v>821</v>
      </c>
      <c r="L786" s="30" t="s">
        <v>1380</v>
      </c>
      <c r="M786" s="23" t="s">
        <v>1380</v>
      </c>
      <c r="N786" s="23" t="s">
        <v>1380</v>
      </c>
      <c r="O786" s="23" t="s">
        <v>1380</v>
      </c>
    </row>
    <row r="787" spans="1:18" ht="48">
      <c r="A787" s="54"/>
      <c r="B787" s="54"/>
      <c r="C787" s="1"/>
      <c r="D787" s="1"/>
      <c r="E787" s="11" t="s">
        <v>1193</v>
      </c>
      <c r="F787" s="1"/>
      <c r="G787" s="1" t="s">
        <v>1709</v>
      </c>
      <c r="H787" s="134"/>
      <c r="K787" s="34" t="s">
        <v>821</v>
      </c>
      <c r="N787" s="23" t="s">
        <v>1380</v>
      </c>
      <c r="O787" s="23" t="s">
        <v>1380</v>
      </c>
      <c r="P787" s="23" t="s">
        <v>1380</v>
      </c>
      <c r="R787" s="34" t="s">
        <v>1479</v>
      </c>
    </row>
    <row r="788" spans="1:8" ht="48" customHeight="1">
      <c r="A788" s="54">
        <v>3.8229166666666665</v>
      </c>
      <c r="B788" s="54">
        <v>3.827083333333333</v>
      </c>
      <c r="C788" s="1" t="s">
        <v>97</v>
      </c>
      <c r="D788" s="1" t="s">
        <v>1107</v>
      </c>
      <c r="F788" s="1"/>
      <c r="H788" s="134"/>
    </row>
    <row r="789" spans="1:14" ht="48" customHeight="1">
      <c r="A789" s="54">
        <v>3.832638888888889</v>
      </c>
      <c r="B789" s="54"/>
      <c r="C789" s="1"/>
      <c r="D789" s="1"/>
      <c r="E789" s="11" t="s">
        <v>417</v>
      </c>
      <c r="F789" s="1"/>
      <c r="G789" s="1" t="s">
        <v>1890</v>
      </c>
      <c r="H789" s="134"/>
      <c r="K789" s="34" t="s">
        <v>1115</v>
      </c>
      <c r="N789" s="23" t="s">
        <v>1380</v>
      </c>
    </row>
    <row r="790" spans="1:8" ht="48" customHeight="1">
      <c r="A790" s="54">
        <v>3.8340277777777776</v>
      </c>
      <c r="B790" s="54"/>
      <c r="C790" s="1" t="s">
        <v>1478</v>
      </c>
      <c r="D790" s="1" t="s">
        <v>821</v>
      </c>
      <c r="F790" s="1"/>
      <c r="H790" s="134"/>
    </row>
    <row r="791" spans="1:12" ht="48" customHeight="1">
      <c r="A791" s="54">
        <v>3.8354166666666667</v>
      </c>
      <c r="B791" s="54"/>
      <c r="C791" s="1"/>
      <c r="D791" s="1"/>
      <c r="F791" s="1" t="s">
        <v>418</v>
      </c>
      <c r="G791" s="1" t="s">
        <v>638</v>
      </c>
      <c r="H791" s="134"/>
      <c r="K791" s="34" t="s">
        <v>821</v>
      </c>
      <c r="L791" s="30" t="s">
        <v>1380</v>
      </c>
    </row>
    <row r="792" spans="1:13" ht="48" customHeight="1">
      <c r="A792" s="54">
        <v>3.840277777777778</v>
      </c>
      <c r="B792" s="54">
        <v>3.84375</v>
      </c>
      <c r="C792" s="1"/>
      <c r="D792" s="1"/>
      <c r="E792" s="11" t="s">
        <v>1944</v>
      </c>
      <c r="F792" s="1"/>
      <c r="G792" s="1" t="s">
        <v>1979</v>
      </c>
      <c r="H792" s="134"/>
      <c r="I792" s="39"/>
      <c r="J792" s="4"/>
      <c r="K792" s="34" t="s">
        <v>1107</v>
      </c>
      <c r="M792" s="23" t="s">
        <v>1380</v>
      </c>
    </row>
    <row r="793" spans="1:13" ht="48" customHeight="1">
      <c r="A793" s="54"/>
      <c r="B793" s="54"/>
      <c r="C793" s="1"/>
      <c r="D793" s="1"/>
      <c r="E793" s="11" t="s">
        <v>1557</v>
      </c>
      <c r="F793" s="1"/>
      <c r="G793" s="1" t="s">
        <v>1999</v>
      </c>
      <c r="H793" s="134"/>
      <c r="I793" s="39"/>
      <c r="J793" s="4"/>
      <c r="K793" s="34" t="s">
        <v>1107</v>
      </c>
      <c r="M793" s="23" t="s">
        <v>1380</v>
      </c>
    </row>
    <row r="794" spans="1:18" ht="72">
      <c r="A794" s="54">
        <v>3.84375</v>
      </c>
      <c r="B794" s="54"/>
      <c r="C794" s="1"/>
      <c r="D794" s="1"/>
      <c r="F794" s="1" t="s">
        <v>419</v>
      </c>
      <c r="G794" s="1" t="s">
        <v>644</v>
      </c>
      <c r="H794" s="134"/>
      <c r="I794" s="39"/>
      <c r="J794" s="4"/>
      <c r="K794" s="34" t="s">
        <v>821</v>
      </c>
      <c r="L794" s="30" t="s">
        <v>1380</v>
      </c>
      <c r="M794" s="23" t="s">
        <v>1380</v>
      </c>
      <c r="R794" s="34" t="s">
        <v>1194</v>
      </c>
    </row>
    <row r="795" spans="1:13" ht="48" customHeight="1">
      <c r="A795" s="54">
        <v>3.84375</v>
      </c>
      <c r="B795" s="54">
        <v>3.845833333333333</v>
      </c>
      <c r="C795" s="1"/>
      <c r="D795" s="1"/>
      <c r="E795" s="11" t="s">
        <v>1558</v>
      </c>
      <c r="F795" s="1"/>
      <c r="G795" s="1" t="s">
        <v>1980</v>
      </c>
      <c r="H795" s="134"/>
      <c r="I795" s="39"/>
      <c r="J795" s="4"/>
      <c r="K795" s="34" t="s">
        <v>1107</v>
      </c>
      <c r="M795" s="23" t="s">
        <v>1380</v>
      </c>
    </row>
    <row r="796" spans="1:13" ht="48" customHeight="1">
      <c r="A796" s="54"/>
      <c r="B796" s="54"/>
      <c r="C796" s="1"/>
      <c r="D796" s="1"/>
      <c r="E796" s="11" t="s">
        <v>1559</v>
      </c>
      <c r="F796" s="1"/>
      <c r="G796" s="1" t="s">
        <v>1560</v>
      </c>
      <c r="H796" s="134"/>
      <c r="I796" s="39"/>
      <c r="J796" s="4"/>
      <c r="K796" s="34" t="s">
        <v>1107</v>
      </c>
      <c r="M796" s="23" t="s">
        <v>1380</v>
      </c>
    </row>
    <row r="797" spans="1:18" ht="36">
      <c r="A797" s="54">
        <v>3.847222222222222</v>
      </c>
      <c r="B797" s="54"/>
      <c r="C797" s="1"/>
      <c r="D797" s="1"/>
      <c r="E797" s="11" t="s">
        <v>420</v>
      </c>
      <c r="F797" s="1"/>
      <c r="G797" s="1" t="s">
        <v>1706</v>
      </c>
      <c r="H797" s="134"/>
      <c r="I797" s="39"/>
      <c r="J797" s="4"/>
      <c r="K797" s="34" t="s">
        <v>1107</v>
      </c>
      <c r="M797" s="23" t="s">
        <v>1380</v>
      </c>
      <c r="N797" s="23" t="s">
        <v>1380</v>
      </c>
      <c r="R797" s="34" t="s">
        <v>1481</v>
      </c>
    </row>
    <row r="798" spans="1:18" ht="48" customHeight="1">
      <c r="A798" s="54">
        <v>3.8479166666666664</v>
      </c>
      <c r="B798" s="54"/>
      <c r="C798" s="1"/>
      <c r="D798" s="1"/>
      <c r="E798" s="11" t="s">
        <v>359</v>
      </c>
      <c r="F798" s="1"/>
      <c r="G798" s="1" t="s">
        <v>224</v>
      </c>
      <c r="H798" s="134"/>
      <c r="I798" s="39"/>
      <c r="J798" s="4"/>
      <c r="K798" s="34" t="s">
        <v>1107</v>
      </c>
      <c r="M798" s="23" t="s">
        <v>1380</v>
      </c>
      <c r="R798" s="34" t="s">
        <v>1480</v>
      </c>
    </row>
    <row r="799" spans="1:13" ht="48" customHeight="1">
      <c r="A799" s="54">
        <v>3.85</v>
      </c>
      <c r="B799" s="54">
        <v>3.852777777777778</v>
      </c>
      <c r="C799" s="1"/>
      <c r="D799" s="1"/>
      <c r="E799" s="11" t="s">
        <v>1561</v>
      </c>
      <c r="G799" s="1" t="s">
        <v>1979</v>
      </c>
      <c r="H799" s="134"/>
      <c r="I799" s="39"/>
      <c r="J799" s="4"/>
      <c r="K799" s="34" t="s">
        <v>1107</v>
      </c>
      <c r="M799" s="23" t="s">
        <v>1380</v>
      </c>
    </row>
    <row r="800" spans="1:18" ht="60">
      <c r="A800" s="54"/>
      <c r="B800" s="54"/>
      <c r="C800" s="1"/>
      <c r="D800" s="1"/>
      <c r="F800" s="1" t="s">
        <v>421</v>
      </c>
      <c r="H800" s="134"/>
      <c r="I800" s="39"/>
      <c r="J800" s="4"/>
      <c r="K800" s="34" t="s">
        <v>821</v>
      </c>
      <c r="L800" s="30" t="s">
        <v>1380</v>
      </c>
      <c r="Q800" s="23" t="s">
        <v>1380</v>
      </c>
      <c r="R800" s="34" t="s">
        <v>1482</v>
      </c>
    </row>
    <row r="801" spans="1:13" ht="48" customHeight="1">
      <c r="A801" s="54"/>
      <c r="B801" s="54"/>
      <c r="C801" s="1"/>
      <c r="D801" s="1"/>
      <c r="E801" s="11" t="s">
        <v>1562</v>
      </c>
      <c r="F801" s="1"/>
      <c r="G801" s="1" t="s">
        <v>395</v>
      </c>
      <c r="H801" s="134"/>
      <c r="I801" s="39"/>
      <c r="J801" s="4"/>
      <c r="K801" s="34" t="s">
        <v>1107</v>
      </c>
      <c r="M801" s="23" t="s">
        <v>1380</v>
      </c>
    </row>
    <row r="802" spans="1:18" ht="72">
      <c r="A802" s="54">
        <v>3.8520833333333333</v>
      </c>
      <c r="B802" s="54">
        <v>3.858333333333333</v>
      </c>
      <c r="C802" s="1" t="s">
        <v>1142</v>
      </c>
      <c r="D802" s="1" t="s">
        <v>1819</v>
      </c>
      <c r="E802" s="11" t="s">
        <v>1141</v>
      </c>
      <c r="F802" s="1"/>
      <c r="G802" s="1" t="s">
        <v>229</v>
      </c>
      <c r="H802" s="134"/>
      <c r="I802" s="39"/>
      <c r="J802" s="4"/>
      <c r="K802" s="34" t="s">
        <v>1107</v>
      </c>
      <c r="M802" s="23" t="s">
        <v>1380</v>
      </c>
      <c r="R802" s="34" t="s">
        <v>1195</v>
      </c>
    </row>
    <row r="803" spans="1:18" ht="48">
      <c r="A803" s="54">
        <v>3.857638888888889</v>
      </c>
      <c r="B803" s="54"/>
      <c r="C803" s="1"/>
      <c r="D803" s="1"/>
      <c r="E803" s="11" t="s">
        <v>77</v>
      </c>
      <c r="F803" s="1"/>
      <c r="G803" s="1" t="s">
        <v>229</v>
      </c>
      <c r="H803" s="134"/>
      <c r="I803" s="39"/>
      <c r="J803" s="4"/>
      <c r="K803" s="34" t="s">
        <v>1107</v>
      </c>
      <c r="M803" s="23" t="s">
        <v>1380</v>
      </c>
      <c r="R803" s="34" t="s">
        <v>1480</v>
      </c>
    </row>
    <row r="804" spans="1:18" ht="48">
      <c r="A804" s="51">
        <v>3.858333333333333</v>
      </c>
      <c r="B804" s="51">
        <v>3.8631944444444444</v>
      </c>
      <c r="C804" s="1" t="s">
        <v>1145</v>
      </c>
      <c r="D804" s="1" t="s">
        <v>821</v>
      </c>
      <c r="F804" s="1"/>
      <c r="H804" s="135"/>
      <c r="J804" s="4"/>
      <c r="R804" s="34" t="s">
        <v>1982</v>
      </c>
    </row>
    <row r="805" spans="1:13" ht="48.75" thickBot="1">
      <c r="A805" s="54">
        <v>3.8597222222222225</v>
      </c>
      <c r="B805" s="54"/>
      <c r="C805" s="1"/>
      <c r="D805" s="1"/>
      <c r="E805" s="11" t="s">
        <v>1143</v>
      </c>
      <c r="F805" s="1"/>
      <c r="G805" s="1" t="s">
        <v>1510</v>
      </c>
      <c r="H805" s="133" t="s">
        <v>526</v>
      </c>
      <c r="J805" s="4"/>
      <c r="K805" s="34" t="s">
        <v>1107</v>
      </c>
      <c r="M805" s="23" t="s">
        <v>1380</v>
      </c>
    </row>
    <row r="806" spans="1:19" ht="48" customHeight="1" thickBot="1">
      <c r="A806" s="54">
        <v>3.863888888888889</v>
      </c>
      <c r="B806" s="54">
        <v>3.867361111111111</v>
      </c>
      <c r="C806" s="1" t="s">
        <v>1144</v>
      </c>
      <c r="D806" s="1" t="s">
        <v>821</v>
      </c>
      <c r="F806" s="1"/>
      <c r="H806" s="134"/>
      <c r="J806" s="9"/>
      <c r="R806" s="95" t="s">
        <v>1197</v>
      </c>
      <c r="S806" s="63"/>
    </row>
    <row r="807" spans="1:18" ht="48" customHeight="1">
      <c r="A807" s="54">
        <v>3.8666666666666667</v>
      </c>
      <c r="B807" s="54"/>
      <c r="C807" s="1"/>
      <c r="D807" s="1"/>
      <c r="E807" s="11" t="s">
        <v>1146</v>
      </c>
      <c r="F807" s="1"/>
      <c r="G807" s="1" t="s">
        <v>190</v>
      </c>
      <c r="H807" s="134"/>
      <c r="J807" s="9"/>
      <c r="K807" s="34" t="s">
        <v>1108</v>
      </c>
      <c r="L807" s="30" t="s">
        <v>1380</v>
      </c>
      <c r="M807" s="23" t="s">
        <v>1380</v>
      </c>
      <c r="R807" s="34" t="s">
        <v>1196</v>
      </c>
    </row>
    <row r="808" spans="1:10" ht="60">
      <c r="A808" s="54">
        <v>3.8680555555555554</v>
      </c>
      <c r="B808" s="54">
        <v>3.8756944444444446</v>
      </c>
      <c r="C808" s="1" t="s">
        <v>21</v>
      </c>
      <c r="D808" s="1" t="s">
        <v>821</v>
      </c>
      <c r="F808" s="1"/>
      <c r="H808" s="134"/>
      <c r="J808" s="9"/>
    </row>
    <row r="809" spans="1:18" ht="48">
      <c r="A809" s="54">
        <v>3.870138888888889</v>
      </c>
      <c r="B809" s="54"/>
      <c r="C809" s="1"/>
      <c r="D809" s="1"/>
      <c r="E809" s="11" t="s">
        <v>1147</v>
      </c>
      <c r="F809" s="1"/>
      <c r="G809" s="1" t="s">
        <v>647</v>
      </c>
      <c r="H809" s="134"/>
      <c r="J809" s="9"/>
      <c r="K809" s="34" t="s">
        <v>1115</v>
      </c>
      <c r="M809" s="23" t="s">
        <v>1380</v>
      </c>
      <c r="R809" s="34" t="s">
        <v>1483</v>
      </c>
    </row>
    <row r="810" spans="1:13" ht="48" customHeight="1">
      <c r="A810" s="54">
        <v>3.8736111111111113</v>
      </c>
      <c r="B810" s="54"/>
      <c r="C810" s="1"/>
      <c r="D810" s="1"/>
      <c r="E810" s="11" t="s">
        <v>1148</v>
      </c>
      <c r="F810" s="1"/>
      <c r="G810" s="1" t="s">
        <v>190</v>
      </c>
      <c r="H810" s="134"/>
      <c r="J810" s="9"/>
      <c r="K810" s="34" t="s">
        <v>1115</v>
      </c>
      <c r="M810" s="23" t="s">
        <v>1380</v>
      </c>
    </row>
    <row r="811" spans="1:13" ht="24">
      <c r="A811" s="54">
        <v>3.8743055555555554</v>
      </c>
      <c r="B811" s="54"/>
      <c r="C811" s="1"/>
      <c r="D811" s="1"/>
      <c r="E811" s="11" t="s">
        <v>1149</v>
      </c>
      <c r="F811" s="1"/>
      <c r="G811" s="1" t="s">
        <v>190</v>
      </c>
      <c r="H811" s="134"/>
      <c r="J811" s="9"/>
      <c r="K811" s="34" t="s">
        <v>1115</v>
      </c>
      <c r="M811" s="23" t="s">
        <v>1380</v>
      </c>
    </row>
    <row r="812" spans="1:13" ht="72">
      <c r="A812" s="54">
        <v>3.875</v>
      </c>
      <c r="B812" s="54"/>
      <c r="C812" s="1"/>
      <c r="D812" s="1"/>
      <c r="E812" s="11" t="s">
        <v>1101</v>
      </c>
      <c r="F812" s="1"/>
      <c r="G812" s="1" t="s">
        <v>647</v>
      </c>
      <c r="H812" s="134"/>
      <c r="J812" s="9"/>
      <c r="K812" s="34" t="s">
        <v>1115</v>
      </c>
      <c r="M812" s="23" t="s">
        <v>1380</v>
      </c>
    </row>
    <row r="813" spans="1:10" ht="48" customHeight="1">
      <c r="A813" s="54">
        <v>3.8756944444444446</v>
      </c>
      <c r="B813" s="54">
        <v>3.878472222222222</v>
      </c>
      <c r="C813" s="1" t="s">
        <v>1105</v>
      </c>
      <c r="D813" s="1" t="s">
        <v>821</v>
      </c>
      <c r="F813" s="1"/>
      <c r="H813" s="134"/>
      <c r="J813" s="9"/>
    </row>
    <row r="814" spans="1:13" ht="84">
      <c r="A814" s="54">
        <v>3.8763888888888887</v>
      </c>
      <c r="B814" s="54">
        <v>3.880555555555556</v>
      </c>
      <c r="C814" s="1"/>
      <c r="D814" s="1"/>
      <c r="E814" s="11" t="s">
        <v>1102</v>
      </c>
      <c r="F814" s="1"/>
      <c r="G814" s="1" t="s">
        <v>1113</v>
      </c>
      <c r="H814" s="134"/>
      <c r="J814" s="9"/>
      <c r="K814" s="34" t="s">
        <v>1115</v>
      </c>
      <c r="M814" s="23" t="s">
        <v>1380</v>
      </c>
    </row>
    <row r="815" spans="1:10" ht="34.5" customHeight="1">
      <c r="A815" s="54">
        <v>3.879861111111111</v>
      </c>
      <c r="B815" s="54">
        <v>3.8819444444444446</v>
      </c>
      <c r="C815" s="1" t="s">
        <v>409</v>
      </c>
      <c r="D815" s="1" t="s">
        <v>821</v>
      </c>
      <c r="F815" s="1"/>
      <c r="H815" s="134"/>
      <c r="J815" s="9"/>
    </row>
    <row r="816" spans="1:13" ht="60">
      <c r="A816" s="54">
        <v>3.880555555555556</v>
      </c>
      <c r="B816" s="54"/>
      <c r="C816" s="1"/>
      <c r="D816" s="1"/>
      <c r="E816" s="11" t="s">
        <v>1103</v>
      </c>
      <c r="F816" s="1"/>
      <c r="G816" s="1" t="s">
        <v>1509</v>
      </c>
      <c r="H816" s="134"/>
      <c r="J816" s="9"/>
      <c r="K816" s="34" t="s">
        <v>1115</v>
      </c>
      <c r="M816" s="23" t="s">
        <v>1380</v>
      </c>
    </row>
    <row r="817" spans="1:13" ht="36">
      <c r="A817" s="54">
        <v>3.8819444444444446</v>
      </c>
      <c r="B817" s="54"/>
      <c r="C817" s="1"/>
      <c r="D817" s="1"/>
      <c r="E817" s="11" t="s">
        <v>1104</v>
      </c>
      <c r="F817" s="1"/>
      <c r="G817" s="1" t="s">
        <v>902</v>
      </c>
      <c r="H817" s="134"/>
      <c r="I817" s="39"/>
      <c r="J817" s="9"/>
      <c r="K817" s="34" t="s">
        <v>1115</v>
      </c>
      <c r="M817" s="23" t="s">
        <v>1380</v>
      </c>
    </row>
    <row r="818" spans="1:13" ht="48" customHeight="1">
      <c r="A818" s="54">
        <v>3.8875</v>
      </c>
      <c r="B818" s="54">
        <v>3.888888888888889</v>
      </c>
      <c r="C818" s="1"/>
      <c r="D818" s="1"/>
      <c r="E818" s="11" t="s">
        <v>1563</v>
      </c>
      <c r="F818" s="1"/>
      <c r="G818" s="1" t="s">
        <v>1513</v>
      </c>
      <c r="H818" s="134"/>
      <c r="I818" s="39"/>
      <c r="J818" s="9"/>
      <c r="K818" s="34" t="s">
        <v>1115</v>
      </c>
      <c r="M818" s="23" t="s">
        <v>1380</v>
      </c>
    </row>
    <row r="819" spans="1:13" ht="48" customHeight="1">
      <c r="A819" s="54"/>
      <c r="B819" s="54"/>
      <c r="C819" s="1"/>
      <c r="D819" s="1"/>
      <c r="E819" s="11" t="s">
        <v>1573</v>
      </c>
      <c r="F819" s="1"/>
      <c r="G819" s="1" t="s">
        <v>190</v>
      </c>
      <c r="H819" s="134"/>
      <c r="I819" s="39"/>
      <c r="J819" s="9"/>
      <c r="K819" s="34" t="s">
        <v>1115</v>
      </c>
      <c r="M819" s="23" t="s">
        <v>1380</v>
      </c>
    </row>
    <row r="820" spans="1:10" ht="48">
      <c r="A820" s="54">
        <v>3.8833333333333333</v>
      </c>
      <c r="B820" s="54">
        <v>3.888888888888889</v>
      </c>
      <c r="C820" s="1" t="s">
        <v>293</v>
      </c>
      <c r="D820" s="1" t="s">
        <v>821</v>
      </c>
      <c r="F820" s="1"/>
      <c r="H820" s="134"/>
      <c r="J820" s="9"/>
    </row>
    <row r="821" spans="1:18" ht="60">
      <c r="A821" s="54">
        <v>3.889583333333333</v>
      </c>
      <c r="B821" s="54"/>
      <c r="C821" s="1"/>
      <c r="D821" s="1"/>
      <c r="F821" s="1" t="s">
        <v>294</v>
      </c>
      <c r="G821" s="1" t="s">
        <v>638</v>
      </c>
      <c r="H821" s="134"/>
      <c r="J821" s="9"/>
      <c r="K821" s="34" t="s">
        <v>821</v>
      </c>
      <c r="L821" s="30" t="s">
        <v>1380</v>
      </c>
      <c r="M821" s="23" t="s">
        <v>1380</v>
      </c>
      <c r="O821" s="23" t="s">
        <v>1380</v>
      </c>
      <c r="R821" s="34" t="s">
        <v>1485</v>
      </c>
    </row>
    <row r="822" spans="1:18" ht="48" customHeight="1">
      <c r="A822" s="54">
        <v>3.8902777777777775</v>
      </c>
      <c r="B822" s="54"/>
      <c r="C822" s="1"/>
      <c r="D822" s="1"/>
      <c r="E822" s="11" t="s">
        <v>295</v>
      </c>
      <c r="F822" s="1"/>
      <c r="G822" s="1" t="s">
        <v>190</v>
      </c>
      <c r="H822" s="134"/>
      <c r="J822" s="9"/>
      <c r="K822" s="34" t="s">
        <v>821</v>
      </c>
      <c r="L822" s="30" t="s">
        <v>1380</v>
      </c>
      <c r="M822" s="23" t="s">
        <v>1380</v>
      </c>
      <c r="O822" s="23" t="s">
        <v>1380</v>
      </c>
      <c r="R822" s="34" t="s">
        <v>1198</v>
      </c>
    </row>
    <row r="823" spans="1:10" ht="48">
      <c r="A823" s="51">
        <v>3.8902777777777775</v>
      </c>
      <c r="B823" s="51">
        <v>3.8958333333333335</v>
      </c>
      <c r="C823" s="1" t="s">
        <v>78</v>
      </c>
      <c r="D823" s="1" t="s">
        <v>821</v>
      </c>
      <c r="F823" s="1"/>
      <c r="H823" s="134"/>
      <c r="J823" s="9"/>
    </row>
    <row r="824" spans="1:15" ht="24">
      <c r="A824" s="51">
        <v>3.892361111111111</v>
      </c>
      <c r="C824" s="1"/>
      <c r="D824" s="1"/>
      <c r="E824" s="11" t="s">
        <v>1484</v>
      </c>
      <c r="F824" s="1"/>
      <c r="G824" s="1" t="s">
        <v>2000</v>
      </c>
      <c r="H824" s="134"/>
      <c r="J824" s="9"/>
      <c r="K824" s="34" t="s">
        <v>821</v>
      </c>
      <c r="L824" s="30" t="s">
        <v>1380</v>
      </c>
      <c r="M824" s="23" t="s">
        <v>1380</v>
      </c>
      <c r="O824" s="23" t="s">
        <v>1380</v>
      </c>
    </row>
    <row r="825" spans="1:18" ht="36">
      <c r="A825" s="54">
        <v>3.89375</v>
      </c>
      <c r="B825" s="54"/>
      <c r="C825" s="1"/>
      <c r="D825" s="1"/>
      <c r="E825" s="11" t="s">
        <v>297</v>
      </c>
      <c r="F825" s="1"/>
      <c r="G825" s="1" t="s">
        <v>1514</v>
      </c>
      <c r="H825" s="134"/>
      <c r="J825" s="9"/>
      <c r="K825" s="34" t="s">
        <v>821</v>
      </c>
      <c r="L825" s="30" t="s">
        <v>1380</v>
      </c>
      <c r="M825" s="23" t="s">
        <v>1380</v>
      </c>
      <c r="O825" s="23" t="s">
        <v>1380</v>
      </c>
      <c r="R825" s="34" t="s">
        <v>296</v>
      </c>
    </row>
    <row r="826" spans="1:10" ht="48">
      <c r="A826" s="54">
        <v>3.8965277777777776</v>
      </c>
      <c r="B826" s="54">
        <v>3.900694444444444</v>
      </c>
      <c r="C826" s="1" t="s">
        <v>22</v>
      </c>
      <c r="D826" s="1" t="s">
        <v>485</v>
      </c>
      <c r="F826" s="1"/>
      <c r="H826" s="134"/>
      <c r="J826" s="9"/>
    </row>
    <row r="827" spans="1:15" ht="48" customHeight="1">
      <c r="A827" s="54">
        <v>3.897222222222222</v>
      </c>
      <c r="B827" s="54"/>
      <c r="C827" s="1"/>
      <c r="D827" s="1"/>
      <c r="E827" s="11" t="s">
        <v>298</v>
      </c>
      <c r="F827" s="1"/>
      <c r="G827" s="1" t="s">
        <v>1113</v>
      </c>
      <c r="H827" s="134"/>
      <c r="I827" s="39"/>
      <c r="J827" s="9"/>
      <c r="K827" s="34" t="s">
        <v>821</v>
      </c>
      <c r="L827" s="30" t="s">
        <v>1380</v>
      </c>
      <c r="M827" s="23" t="s">
        <v>1380</v>
      </c>
      <c r="O827" s="23" t="s">
        <v>1380</v>
      </c>
    </row>
    <row r="828" spans="1:15" ht="48" customHeight="1">
      <c r="A828" s="54">
        <v>3.901388888888889</v>
      </c>
      <c r="B828" s="54"/>
      <c r="C828" s="1"/>
      <c r="D828" s="1"/>
      <c r="E828" s="11" t="s">
        <v>299</v>
      </c>
      <c r="F828" s="1"/>
      <c r="G828" s="1" t="s">
        <v>190</v>
      </c>
      <c r="H828" s="134"/>
      <c r="I828" s="39"/>
      <c r="J828" s="9"/>
      <c r="K828" s="34" t="s">
        <v>821</v>
      </c>
      <c r="L828" s="30" t="s">
        <v>1380</v>
      </c>
      <c r="M828" s="23" t="s">
        <v>1380</v>
      </c>
      <c r="O828" s="23" t="s">
        <v>1380</v>
      </c>
    </row>
    <row r="829" spans="1:15" ht="48" customHeight="1">
      <c r="A829" s="54">
        <v>3.902777777777778</v>
      </c>
      <c r="B829" s="54"/>
      <c r="C829" s="1"/>
      <c r="D829" s="1"/>
      <c r="E829" s="11" t="s">
        <v>300</v>
      </c>
      <c r="F829" s="1"/>
      <c r="G829" s="1" t="s">
        <v>1113</v>
      </c>
      <c r="H829" s="134"/>
      <c r="I829" s="39"/>
      <c r="J829" s="9"/>
      <c r="K829" s="34" t="s">
        <v>821</v>
      </c>
      <c r="L829" s="30" t="s">
        <v>1380</v>
      </c>
      <c r="M829" s="23" t="s">
        <v>1380</v>
      </c>
      <c r="O829" s="23" t="s">
        <v>1380</v>
      </c>
    </row>
    <row r="830" spans="1:18" ht="60">
      <c r="A830" s="54">
        <v>3.9020833333333336</v>
      </c>
      <c r="B830" s="54"/>
      <c r="C830" s="1" t="s">
        <v>73</v>
      </c>
      <c r="D830" s="1" t="s">
        <v>821</v>
      </c>
      <c r="F830" s="1"/>
      <c r="H830" s="134"/>
      <c r="J830" s="9"/>
      <c r="R830" s="34" t="s">
        <v>1517</v>
      </c>
    </row>
    <row r="831" spans="1:12" ht="48" customHeight="1">
      <c r="A831" s="54">
        <v>3.9034722222222222</v>
      </c>
      <c r="B831" s="54"/>
      <c r="C831" s="1"/>
      <c r="D831" s="1"/>
      <c r="F831" s="1" t="s">
        <v>302</v>
      </c>
      <c r="G831" s="1" t="s">
        <v>638</v>
      </c>
      <c r="H831" s="134"/>
      <c r="J831" s="9"/>
      <c r="K831" s="34" t="s">
        <v>821</v>
      </c>
      <c r="L831" s="30" t="s">
        <v>1380</v>
      </c>
    </row>
    <row r="832" spans="1:13" ht="48">
      <c r="A832" s="54">
        <v>3.90625</v>
      </c>
      <c r="B832" s="54"/>
      <c r="C832" s="1"/>
      <c r="D832" s="1"/>
      <c r="E832" s="11" t="s">
        <v>301</v>
      </c>
      <c r="F832" s="1"/>
      <c r="G832" s="1" t="s">
        <v>1113</v>
      </c>
      <c r="H832" s="134"/>
      <c r="I832" s="39"/>
      <c r="J832" s="9"/>
      <c r="K832" s="34" t="s">
        <v>1115</v>
      </c>
      <c r="M832" s="23" t="s">
        <v>1380</v>
      </c>
    </row>
    <row r="833" spans="1:10" ht="48" customHeight="1">
      <c r="A833" s="54"/>
      <c r="B833" s="54"/>
      <c r="C833" s="1" t="s">
        <v>303</v>
      </c>
      <c r="D833" s="1" t="s">
        <v>821</v>
      </c>
      <c r="F833" s="1"/>
      <c r="H833" s="134"/>
      <c r="I833" s="39"/>
      <c r="J833" s="9"/>
    </row>
    <row r="834" spans="1:13" ht="48" customHeight="1">
      <c r="A834" s="54">
        <v>3.908333333333333</v>
      </c>
      <c r="B834" s="54"/>
      <c r="C834" s="1"/>
      <c r="D834" s="1"/>
      <c r="E834" s="11" t="s">
        <v>304</v>
      </c>
      <c r="F834" s="1"/>
      <c r="G834" s="1" t="s">
        <v>190</v>
      </c>
      <c r="H834" s="134"/>
      <c r="I834" s="39"/>
      <c r="J834" s="9"/>
      <c r="K834" s="34" t="s">
        <v>1115</v>
      </c>
      <c r="M834" s="23" t="s">
        <v>1380</v>
      </c>
    </row>
    <row r="835" spans="1:13" ht="48" customHeight="1">
      <c r="A835" s="54">
        <v>3.911111111111111</v>
      </c>
      <c r="B835" s="54"/>
      <c r="C835" s="1"/>
      <c r="D835" s="1"/>
      <c r="E835" s="11" t="s">
        <v>305</v>
      </c>
      <c r="F835" s="1"/>
      <c r="G835" s="1" t="s">
        <v>190</v>
      </c>
      <c r="H835" s="134"/>
      <c r="I835" s="39"/>
      <c r="J835" s="9"/>
      <c r="K835" s="34" t="s">
        <v>1115</v>
      </c>
      <c r="M835" s="23" t="s">
        <v>1380</v>
      </c>
    </row>
    <row r="836" spans="1:18" ht="48">
      <c r="A836" s="51">
        <v>3.909722222222222</v>
      </c>
      <c r="B836" s="51">
        <v>3.9159722222222224</v>
      </c>
      <c r="C836" s="1" t="s">
        <v>1723</v>
      </c>
      <c r="D836" s="1" t="s">
        <v>821</v>
      </c>
      <c r="F836" s="1"/>
      <c r="H836" s="134"/>
      <c r="I836" s="39"/>
      <c r="J836" s="9"/>
      <c r="R836" s="34" t="s">
        <v>1199</v>
      </c>
    </row>
    <row r="837" spans="1:13" ht="48" customHeight="1">
      <c r="A837" s="54">
        <v>3.9131944444444446</v>
      </c>
      <c r="B837" s="54"/>
      <c r="C837" s="1"/>
      <c r="D837" s="1"/>
      <c r="E837" s="11" t="s">
        <v>306</v>
      </c>
      <c r="F837" s="1"/>
      <c r="G837" s="1" t="s">
        <v>1113</v>
      </c>
      <c r="H837" s="134"/>
      <c r="I837" s="39"/>
      <c r="J837" s="9"/>
      <c r="K837" s="34" t="s">
        <v>1115</v>
      </c>
      <c r="M837" s="23" t="s">
        <v>1380</v>
      </c>
    </row>
    <row r="838" spans="1:18" ht="204" customHeight="1">
      <c r="A838" s="54">
        <v>3.917361111111111</v>
      </c>
      <c r="B838" s="54"/>
      <c r="C838" s="1"/>
      <c r="D838" s="1"/>
      <c r="E838" s="11" t="s">
        <v>301</v>
      </c>
      <c r="G838" s="1" t="s">
        <v>1113</v>
      </c>
      <c r="H838" s="134"/>
      <c r="I838" s="39"/>
      <c r="J838" s="9"/>
      <c r="K838" s="34" t="s">
        <v>1115</v>
      </c>
      <c r="M838" s="23" t="s">
        <v>1380</v>
      </c>
      <c r="R838" s="34" t="s">
        <v>464</v>
      </c>
    </row>
    <row r="839" spans="1:18" ht="179.25" customHeight="1">
      <c r="A839" s="54"/>
      <c r="B839" s="54"/>
      <c r="C839" s="1"/>
      <c r="D839" s="1"/>
      <c r="F839" s="1" t="s">
        <v>307</v>
      </c>
      <c r="G839" s="1" t="s">
        <v>637</v>
      </c>
      <c r="H839" s="134"/>
      <c r="J839" s="9"/>
      <c r="K839" s="34" t="s">
        <v>821</v>
      </c>
      <c r="L839" s="30" t="s">
        <v>1380</v>
      </c>
      <c r="O839" s="23" t="s">
        <v>1380</v>
      </c>
      <c r="P839" s="23" t="s">
        <v>1380</v>
      </c>
      <c r="Q839" s="23" t="s">
        <v>1380</v>
      </c>
      <c r="R839" s="34" t="s">
        <v>1200</v>
      </c>
    </row>
    <row r="840" spans="1:10" ht="60">
      <c r="A840" s="54">
        <v>3.91875</v>
      </c>
      <c r="B840" s="54">
        <v>3.926388888888889</v>
      </c>
      <c r="C840" s="1" t="s">
        <v>1671</v>
      </c>
      <c r="D840" s="1" t="s">
        <v>485</v>
      </c>
      <c r="F840" s="1"/>
      <c r="H840" s="134"/>
      <c r="J840" s="9"/>
    </row>
    <row r="841" spans="1:16" ht="48" customHeight="1">
      <c r="A841" s="54">
        <v>3.923611111111111</v>
      </c>
      <c r="B841" s="54"/>
      <c r="C841" s="1"/>
      <c r="D841" s="1"/>
      <c r="E841" s="11" t="s">
        <v>1724</v>
      </c>
      <c r="F841" s="1"/>
      <c r="G841" s="1" t="s">
        <v>458</v>
      </c>
      <c r="H841" s="134"/>
      <c r="J841" s="9"/>
      <c r="K841" s="34" t="s">
        <v>821</v>
      </c>
      <c r="L841" s="30" t="s">
        <v>1380</v>
      </c>
      <c r="P841" s="23" t="s">
        <v>1380</v>
      </c>
    </row>
    <row r="842" spans="1:10" ht="48" customHeight="1">
      <c r="A842" s="54">
        <v>3.9270833333333335</v>
      </c>
      <c r="B842" s="54"/>
      <c r="C842" s="1" t="s">
        <v>1672</v>
      </c>
      <c r="D842" s="1" t="s">
        <v>485</v>
      </c>
      <c r="F842" s="1"/>
      <c r="H842" s="134"/>
      <c r="J842" s="9"/>
    </row>
    <row r="843" spans="1:10" ht="48" customHeight="1">
      <c r="A843" s="54">
        <v>3.9361111111111113</v>
      </c>
      <c r="B843" s="54">
        <v>3.9381944444444446</v>
      </c>
      <c r="C843" s="1" t="s">
        <v>1674</v>
      </c>
      <c r="D843" s="1" t="s">
        <v>1819</v>
      </c>
      <c r="F843" s="1"/>
      <c r="H843" s="134"/>
      <c r="J843" s="9"/>
    </row>
    <row r="844" spans="1:12" ht="48" customHeight="1" thickBot="1">
      <c r="A844" s="54">
        <v>3.9381944444444446</v>
      </c>
      <c r="B844" s="54"/>
      <c r="C844" s="1"/>
      <c r="D844" s="1"/>
      <c r="F844" s="1" t="s">
        <v>1673</v>
      </c>
      <c r="G844" s="1" t="s">
        <v>638</v>
      </c>
      <c r="H844" s="134"/>
      <c r="J844" s="9"/>
      <c r="K844" s="34" t="s">
        <v>821</v>
      </c>
      <c r="L844" s="30" t="s">
        <v>1380</v>
      </c>
    </row>
    <row r="845" spans="1:19" ht="108.75" thickBot="1">
      <c r="A845" s="51">
        <v>3.9402777777777778</v>
      </c>
      <c r="B845" s="51">
        <v>3.9527777777777775</v>
      </c>
      <c r="C845" s="1" t="s">
        <v>561</v>
      </c>
      <c r="D845" s="1" t="s">
        <v>821</v>
      </c>
      <c r="F845" s="1"/>
      <c r="H845" s="134"/>
      <c r="J845" s="44"/>
      <c r="R845" s="99" t="s">
        <v>1577</v>
      </c>
      <c r="S845" s="63"/>
    </row>
    <row r="846" spans="1:10" ht="48" customHeight="1">
      <c r="A846" s="54">
        <v>3.943055555555556</v>
      </c>
      <c r="B846" s="54"/>
      <c r="C846" s="1"/>
      <c r="D846" s="1"/>
      <c r="E846" s="11" t="s">
        <v>1675</v>
      </c>
      <c r="F846" s="1"/>
      <c r="G846" s="1" t="s">
        <v>455</v>
      </c>
      <c r="H846" s="134"/>
      <c r="J846" s="9"/>
    </row>
    <row r="847" spans="1:18" ht="48" customHeight="1">
      <c r="A847" s="54">
        <v>3.9493055555555556</v>
      </c>
      <c r="B847" s="54"/>
      <c r="C847" s="1"/>
      <c r="D847" s="1"/>
      <c r="E847" s="11" t="s">
        <v>560</v>
      </c>
      <c r="F847" s="1"/>
      <c r="G847" s="1" t="s">
        <v>455</v>
      </c>
      <c r="H847" s="134"/>
      <c r="J847" s="9"/>
      <c r="R847" s="34" t="s">
        <v>1578</v>
      </c>
    </row>
    <row r="848" spans="1:13" ht="48" customHeight="1">
      <c r="A848" s="54">
        <v>3.951388888888889</v>
      </c>
      <c r="B848" s="54"/>
      <c r="C848" s="1"/>
      <c r="D848" s="1"/>
      <c r="E848" s="11" t="s">
        <v>1676</v>
      </c>
      <c r="F848" s="1"/>
      <c r="G848" s="1" t="s">
        <v>1111</v>
      </c>
      <c r="H848" s="134"/>
      <c r="J848" s="9"/>
      <c r="K848" s="34" t="s">
        <v>1115</v>
      </c>
      <c r="M848" s="23" t="s">
        <v>1380</v>
      </c>
    </row>
    <row r="849" spans="1:18" ht="84">
      <c r="A849" s="54">
        <v>3.9527777777777775</v>
      </c>
      <c r="B849" s="54">
        <v>3.9604166666666667</v>
      </c>
      <c r="C849" s="1" t="s">
        <v>562</v>
      </c>
      <c r="D849" s="1" t="s">
        <v>821</v>
      </c>
      <c r="F849" s="1"/>
      <c r="H849" s="134"/>
      <c r="J849" s="9"/>
      <c r="R849" s="34" t="s">
        <v>1201</v>
      </c>
    </row>
    <row r="850" spans="1:11" ht="48" customHeight="1">
      <c r="A850" s="54">
        <v>3.9534722222222225</v>
      </c>
      <c r="B850" s="54"/>
      <c r="C850" s="1"/>
      <c r="D850" s="1"/>
      <c r="E850" s="11" t="s">
        <v>1724</v>
      </c>
      <c r="F850" s="1"/>
      <c r="G850" s="1" t="s">
        <v>458</v>
      </c>
      <c r="H850" s="134"/>
      <c r="J850" s="9"/>
      <c r="K850" s="34" t="s">
        <v>1115</v>
      </c>
    </row>
    <row r="851" spans="1:10" ht="48" customHeight="1">
      <c r="A851" s="54">
        <v>3.9583333333333335</v>
      </c>
      <c r="B851" s="54"/>
      <c r="C851" s="1"/>
      <c r="D851" s="1"/>
      <c r="E851" s="11" t="s">
        <v>563</v>
      </c>
      <c r="F851" s="1"/>
      <c r="G851" s="1" t="s">
        <v>455</v>
      </c>
      <c r="H851" s="134"/>
      <c r="J851" s="9"/>
    </row>
    <row r="852" spans="1:18" ht="48" customHeight="1">
      <c r="A852" s="54">
        <v>3.9618055555555554</v>
      </c>
      <c r="B852" s="54"/>
      <c r="C852" s="1"/>
      <c r="D852" s="1"/>
      <c r="E852" s="11" t="s">
        <v>565</v>
      </c>
      <c r="F852" s="1"/>
      <c r="G852" s="1" t="s">
        <v>455</v>
      </c>
      <c r="H852" s="134"/>
      <c r="J852" s="9"/>
      <c r="R852" s="34" t="s">
        <v>1579</v>
      </c>
    </row>
    <row r="853" spans="1:10" ht="48" customHeight="1">
      <c r="A853" s="51">
        <v>3.961111111111111</v>
      </c>
      <c r="B853" s="51">
        <v>3.9645833333333336</v>
      </c>
      <c r="C853" s="1" t="s">
        <v>402</v>
      </c>
      <c r="D853" s="1" t="s">
        <v>485</v>
      </c>
      <c r="F853" s="1"/>
      <c r="H853" s="134"/>
      <c r="J853" s="9"/>
    </row>
    <row r="854" spans="1:10" ht="48" customHeight="1">
      <c r="A854" s="54">
        <v>3.963194444444444</v>
      </c>
      <c r="B854" s="54"/>
      <c r="C854" s="1"/>
      <c r="D854" s="1"/>
      <c r="E854" s="11" t="s">
        <v>564</v>
      </c>
      <c r="F854" s="1"/>
      <c r="G854" s="1" t="s">
        <v>455</v>
      </c>
      <c r="H854" s="134"/>
      <c r="J854" s="9"/>
    </row>
    <row r="855" spans="1:10" ht="48" customHeight="1">
      <c r="A855" s="54">
        <v>3.965277777777778</v>
      </c>
      <c r="B855" s="54"/>
      <c r="C855" s="1"/>
      <c r="D855" s="1"/>
      <c r="E855" s="11" t="s">
        <v>668</v>
      </c>
      <c r="F855" s="1"/>
      <c r="G855" s="1" t="s">
        <v>455</v>
      </c>
      <c r="H855" s="134"/>
      <c r="J855" s="9"/>
    </row>
    <row r="856" spans="1:10" ht="48" customHeight="1">
      <c r="A856" s="54">
        <v>3.965277777777778</v>
      </c>
      <c r="B856" s="54"/>
      <c r="C856" s="1" t="s">
        <v>665</v>
      </c>
      <c r="D856" s="1" t="s">
        <v>821</v>
      </c>
      <c r="F856" s="1"/>
      <c r="H856" s="134"/>
      <c r="J856" s="9"/>
    </row>
    <row r="857" spans="1:17" ht="48" customHeight="1">
      <c r="A857" s="54">
        <v>3.9680555555555554</v>
      </c>
      <c r="B857" s="54"/>
      <c r="C857" s="1"/>
      <c r="D857" s="1"/>
      <c r="F857" s="1" t="s">
        <v>566</v>
      </c>
      <c r="G857" s="1" t="s">
        <v>637</v>
      </c>
      <c r="H857" s="134"/>
      <c r="J857" s="9"/>
      <c r="K857" s="34" t="s">
        <v>821</v>
      </c>
      <c r="L857" s="30" t="s">
        <v>1380</v>
      </c>
      <c r="O857" s="23" t="s">
        <v>1380</v>
      </c>
      <c r="Q857" s="23" t="s">
        <v>1380</v>
      </c>
    </row>
    <row r="858" spans="1:10" ht="48" customHeight="1">
      <c r="A858" s="54">
        <v>3.96875</v>
      </c>
      <c r="B858" s="54"/>
      <c r="C858" s="1" t="s">
        <v>666</v>
      </c>
      <c r="D858" s="1" t="s">
        <v>1819</v>
      </c>
      <c r="F858" s="1"/>
      <c r="H858" s="134"/>
      <c r="J858" s="9"/>
    </row>
    <row r="859" spans="1:10" ht="48" customHeight="1">
      <c r="A859" s="54">
        <v>3.970833333333333</v>
      </c>
      <c r="B859" s="54"/>
      <c r="C859" s="1"/>
      <c r="D859" s="1"/>
      <c r="E859" s="11" t="s">
        <v>667</v>
      </c>
      <c r="F859" s="1"/>
      <c r="G859" s="1" t="s">
        <v>455</v>
      </c>
      <c r="H859" s="134"/>
      <c r="J859" s="9"/>
    </row>
    <row r="860" spans="1:10" ht="96">
      <c r="A860" s="51">
        <v>3.9694444444444446</v>
      </c>
      <c r="B860" s="51">
        <v>3.9819444444444443</v>
      </c>
      <c r="C860" s="1" t="s">
        <v>671</v>
      </c>
      <c r="D860" s="1" t="s">
        <v>485</v>
      </c>
      <c r="F860" s="1"/>
      <c r="H860" s="134"/>
      <c r="J860" s="9"/>
    </row>
    <row r="861" spans="1:10" ht="48" customHeight="1" thickBot="1">
      <c r="A861" s="54">
        <v>3.973611111111111</v>
      </c>
      <c r="B861" s="54">
        <v>3.977777777777778</v>
      </c>
      <c r="C861" s="1"/>
      <c r="D861" s="1"/>
      <c r="E861" s="11" t="s">
        <v>669</v>
      </c>
      <c r="F861" s="1"/>
      <c r="G861" s="1" t="s">
        <v>455</v>
      </c>
      <c r="H861" s="134"/>
      <c r="J861" s="9"/>
    </row>
    <row r="862" spans="1:19" ht="48" customHeight="1" thickBot="1">
      <c r="A862" s="54">
        <v>3.9805555555555556</v>
      </c>
      <c r="B862" s="54"/>
      <c r="C862" s="1"/>
      <c r="D862" s="1"/>
      <c r="E862" s="11" t="s">
        <v>670</v>
      </c>
      <c r="F862" s="1"/>
      <c r="G862" s="1" t="s">
        <v>455</v>
      </c>
      <c r="H862" s="134"/>
      <c r="J862" s="9"/>
      <c r="R862" s="95" t="s">
        <v>1580</v>
      </c>
      <c r="S862" s="63"/>
    </row>
    <row r="863" spans="1:18" ht="48" customHeight="1">
      <c r="A863" s="54">
        <v>3.983333333333333</v>
      </c>
      <c r="B863" s="54">
        <v>3.985416666666667</v>
      </c>
      <c r="C863" s="1" t="s">
        <v>672</v>
      </c>
      <c r="D863" s="1" t="s">
        <v>1861</v>
      </c>
      <c r="F863" s="1"/>
      <c r="H863" s="134"/>
      <c r="J863" s="9"/>
      <c r="R863" s="34" t="s">
        <v>751</v>
      </c>
    </row>
    <row r="864" spans="1:10" ht="48" customHeight="1">
      <c r="A864" s="54">
        <v>3.983333333333333</v>
      </c>
      <c r="B864" s="54"/>
      <c r="C864" s="1"/>
      <c r="D864" s="1"/>
      <c r="E864" s="11" t="s">
        <v>673</v>
      </c>
      <c r="F864" s="1"/>
      <c r="G864" s="1" t="s">
        <v>455</v>
      </c>
      <c r="H864" s="134"/>
      <c r="J864" s="9"/>
    </row>
    <row r="865" spans="1:10" ht="48" customHeight="1">
      <c r="A865" s="54">
        <v>3.9875</v>
      </c>
      <c r="B865" s="54"/>
      <c r="C865" s="1" t="s">
        <v>676</v>
      </c>
      <c r="D865" s="1" t="s">
        <v>485</v>
      </c>
      <c r="F865" s="1"/>
      <c r="H865" s="134"/>
      <c r="J865" s="9"/>
    </row>
    <row r="866" spans="1:13" ht="48">
      <c r="A866" s="54">
        <v>3.988888888888889</v>
      </c>
      <c r="B866" s="54"/>
      <c r="C866" s="1"/>
      <c r="D866" s="1"/>
      <c r="E866" s="11" t="s">
        <v>675</v>
      </c>
      <c r="G866" s="1" t="s">
        <v>1111</v>
      </c>
      <c r="H866" s="134"/>
      <c r="K866" s="34" t="s">
        <v>1115</v>
      </c>
      <c r="M866" s="23" t="s">
        <v>1380</v>
      </c>
    </row>
    <row r="867" spans="1:12" ht="48" customHeight="1">
      <c r="A867" s="54"/>
      <c r="B867" s="54"/>
      <c r="C867" s="1"/>
      <c r="D867" s="1"/>
      <c r="F867" s="1" t="s">
        <v>674</v>
      </c>
      <c r="G867" s="1" t="s">
        <v>312</v>
      </c>
      <c r="H867" s="134"/>
      <c r="K867" s="34" t="s">
        <v>821</v>
      </c>
      <c r="L867" s="30" t="s">
        <v>1380</v>
      </c>
    </row>
    <row r="868" spans="1:18" ht="96">
      <c r="A868" s="54">
        <v>3.99375</v>
      </c>
      <c r="B868" s="54"/>
      <c r="C868" s="1"/>
      <c r="D868" s="1"/>
      <c r="F868" s="1" t="s">
        <v>677</v>
      </c>
      <c r="G868" s="1" t="s">
        <v>644</v>
      </c>
      <c r="H868" s="135"/>
      <c r="K868" s="34" t="s">
        <v>821</v>
      </c>
      <c r="L868" s="30" t="s">
        <v>1380</v>
      </c>
      <c r="M868" s="23" t="s">
        <v>1380</v>
      </c>
      <c r="Q868" s="23" t="s">
        <v>1380</v>
      </c>
      <c r="R868" s="34" t="s">
        <v>752</v>
      </c>
    </row>
    <row r="869" spans="1:10" ht="48" customHeight="1" thickBot="1">
      <c r="A869" s="54">
        <v>4</v>
      </c>
      <c r="B869" s="54"/>
      <c r="C869" s="1" t="s">
        <v>1655</v>
      </c>
      <c r="D869" s="1" t="s">
        <v>1861</v>
      </c>
      <c r="F869" s="1"/>
      <c r="J869" s="9"/>
    </row>
    <row r="870" spans="1:19" ht="84.75" thickBot="1">
      <c r="A870" s="54">
        <v>4.0048611111111105</v>
      </c>
      <c r="B870" s="54">
        <v>4.011805555555555</v>
      </c>
      <c r="C870" s="1"/>
      <c r="D870" s="1"/>
      <c r="E870" s="11" t="s">
        <v>678</v>
      </c>
      <c r="G870" s="1" t="s">
        <v>1511</v>
      </c>
      <c r="H870" s="100" t="s">
        <v>489</v>
      </c>
      <c r="J870" s="9"/>
      <c r="K870" s="34" t="s">
        <v>821</v>
      </c>
      <c r="L870" s="30" t="s">
        <v>1380</v>
      </c>
      <c r="M870" s="23" t="s">
        <v>1380</v>
      </c>
      <c r="Q870" s="23" t="s">
        <v>1380</v>
      </c>
      <c r="R870" s="95" t="s">
        <v>488</v>
      </c>
      <c r="S870" s="63"/>
    </row>
    <row r="871" spans="1:12" ht="48" customHeight="1">
      <c r="A871" s="54">
        <v>4.006944444444445</v>
      </c>
      <c r="B871" s="54"/>
      <c r="C871" s="1"/>
      <c r="D871" s="1"/>
      <c r="F871" s="1" t="s">
        <v>817</v>
      </c>
      <c r="G871" s="1" t="s">
        <v>312</v>
      </c>
      <c r="H871" s="133" t="s">
        <v>476</v>
      </c>
      <c r="J871" s="9"/>
      <c r="K871" s="34" t="s">
        <v>821</v>
      </c>
      <c r="L871" s="30" t="s">
        <v>1380</v>
      </c>
    </row>
    <row r="872" spans="1:13" ht="48" customHeight="1">
      <c r="A872" s="54">
        <v>4.0125</v>
      </c>
      <c r="B872" s="54"/>
      <c r="C872" s="1"/>
      <c r="D872" s="1"/>
      <c r="E872" s="11" t="s">
        <v>319</v>
      </c>
      <c r="F872" s="1"/>
      <c r="G872" s="1" t="s">
        <v>190</v>
      </c>
      <c r="H872" s="134"/>
      <c r="J872" s="9"/>
      <c r="K872" s="34" t="s">
        <v>1115</v>
      </c>
      <c r="M872" s="23" t="s">
        <v>1380</v>
      </c>
    </row>
    <row r="873" spans="1:18" ht="48">
      <c r="A873" s="54">
        <v>4.014583333333333</v>
      </c>
      <c r="B873" s="54"/>
      <c r="C873" s="1"/>
      <c r="D873" s="1"/>
      <c r="E873" s="11" t="s">
        <v>320</v>
      </c>
      <c r="F873" s="1"/>
      <c r="G873" s="1" t="s">
        <v>190</v>
      </c>
      <c r="H873" s="134"/>
      <c r="J873" s="9"/>
      <c r="K873" s="34" t="s">
        <v>1115</v>
      </c>
      <c r="M873" s="23" t="s">
        <v>1380</v>
      </c>
      <c r="R873" s="34" t="s">
        <v>1581</v>
      </c>
    </row>
    <row r="874" spans="1:10" ht="108">
      <c r="A874" s="54">
        <v>4.013194444444444</v>
      </c>
      <c r="B874" s="54"/>
      <c r="C874" s="1" t="s">
        <v>325</v>
      </c>
      <c r="D874" s="1" t="s">
        <v>821</v>
      </c>
      <c r="F874" s="1"/>
      <c r="H874" s="134"/>
      <c r="J874" s="9"/>
    </row>
    <row r="875" spans="1:15" ht="48" customHeight="1">
      <c r="A875" s="54">
        <v>4.019444444444445</v>
      </c>
      <c r="B875" s="54"/>
      <c r="C875" s="1"/>
      <c r="D875" s="1"/>
      <c r="E875" s="11" t="s">
        <v>321</v>
      </c>
      <c r="F875" s="1"/>
      <c r="G875" s="1" t="s">
        <v>1514</v>
      </c>
      <c r="H875" s="135"/>
      <c r="J875" s="9"/>
      <c r="K875" s="34" t="s">
        <v>821</v>
      </c>
      <c r="L875" s="30" t="s">
        <v>1380</v>
      </c>
      <c r="M875" s="23" t="s">
        <v>1380</v>
      </c>
      <c r="O875" s="23" t="s">
        <v>1380</v>
      </c>
    </row>
    <row r="876" spans="1:18" ht="72">
      <c r="A876" s="54">
        <v>4.023611111111111</v>
      </c>
      <c r="B876" s="54">
        <v>4.029166666666667</v>
      </c>
      <c r="C876" s="1"/>
      <c r="D876" s="1"/>
      <c r="E876" s="11" t="s">
        <v>490</v>
      </c>
      <c r="F876" s="1"/>
      <c r="G876" s="1" t="s">
        <v>1574</v>
      </c>
      <c r="H876" s="133" t="s">
        <v>475</v>
      </c>
      <c r="I876" s="39"/>
      <c r="J876" s="9"/>
      <c r="K876" s="34" t="s">
        <v>1107</v>
      </c>
      <c r="M876" s="23" t="s">
        <v>1380</v>
      </c>
      <c r="R876" s="34" t="s">
        <v>37</v>
      </c>
    </row>
    <row r="877" spans="1:10" ht="120">
      <c r="A877" s="54">
        <v>4.027083333333334</v>
      </c>
      <c r="B877" s="54">
        <v>4.038194444444445</v>
      </c>
      <c r="C877" s="1" t="s">
        <v>113</v>
      </c>
      <c r="D877" s="1" t="s">
        <v>821</v>
      </c>
      <c r="F877" s="1"/>
      <c r="H877" s="134"/>
      <c r="I877" s="39"/>
      <c r="J877" s="9"/>
    </row>
    <row r="878" spans="1:13" ht="48" customHeight="1">
      <c r="A878" s="54">
        <v>4.029861111111111</v>
      </c>
      <c r="B878" s="54"/>
      <c r="C878" s="1"/>
      <c r="D878" s="1"/>
      <c r="E878" s="11" t="s">
        <v>322</v>
      </c>
      <c r="F878" s="1"/>
      <c r="G878" s="1" t="s">
        <v>1113</v>
      </c>
      <c r="H878" s="134"/>
      <c r="I878" s="39"/>
      <c r="J878" s="9"/>
      <c r="K878" s="34" t="s">
        <v>1107</v>
      </c>
      <c r="M878" s="23" t="s">
        <v>1380</v>
      </c>
    </row>
    <row r="879" spans="1:13" ht="48" customHeight="1">
      <c r="A879" s="54">
        <v>4.03125</v>
      </c>
      <c r="B879" s="54"/>
      <c r="C879" s="1"/>
      <c r="D879" s="1"/>
      <c r="E879" s="11" t="s">
        <v>323</v>
      </c>
      <c r="F879" s="1"/>
      <c r="G879" s="1" t="s">
        <v>190</v>
      </c>
      <c r="H879" s="134"/>
      <c r="I879" s="39"/>
      <c r="J879" s="9"/>
      <c r="K879" s="34" t="s">
        <v>1107</v>
      </c>
      <c r="M879" s="23" t="s">
        <v>1380</v>
      </c>
    </row>
    <row r="880" spans="1:13" ht="48" customHeight="1">
      <c r="A880" s="54">
        <v>4.033333333333333</v>
      </c>
      <c r="B880" s="54"/>
      <c r="C880" s="1"/>
      <c r="D880" s="1"/>
      <c r="E880" s="11" t="s">
        <v>1147</v>
      </c>
      <c r="F880" s="1"/>
      <c r="G880" s="1" t="s">
        <v>369</v>
      </c>
      <c r="H880" s="134"/>
      <c r="I880" s="39"/>
      <c r="J880" s="9"/>
      <c r="K880" s="34" t="s">
        <v>1107</v>
      </c>
      <c r="M880" s="23" t="s">
        <v>1380</v>
      </c>
    </row>
    <row r="881" spans="1:13" ht="48" customHeight="1">
      <c r="A881" s="54">
        <v>4.034722222222222</v>
      </c>
      <c r="B881" s="54"/>
      <c r="C881" s="1"/>
      <c r="D881" s="1"/>
      <c r="E881" s="11" t="s">
        <v>324</v>
      </c>
      <c r="F881" s="1"/>
      <c r="G881" s="1" t="s">
        <v>1978</v>
      </c>
      <c r="H881" s="134"/>
      <c r="I881" s="39"/>
      <c r="J881" s="9"/>
      <c r="K881" s="34" t="s">
        <v>1107</v>
      </c>
      <c r="M881" s="23" t="s">
        <v>1380</v>
      </c>
    </row>
    <row r="882" spans="1:18" ht="60">
      <c r="A882" s="54">
        <v>4.038194444444445</v>
      </c>
      <c r="B882" s="54">
        <v>4.045833333333333</v>
      </c>
      <c r="C882" s="1" t="s">
        <v>74</v>
      </c>
      <c r="D882" s="1" t="s">
        <v>821</v>
      </c>
      <c r="F882" s="1"/>
      <c r="H882" s="134"/>
      <c r="I882" s="39"/>
      <c r="J882" s="9"/>
      <c r="R882" s="34" t="s">
        <v>753</v>
      </c>
    </row>
    <row r="883" spans="1:13" ht="48" customHeight="1">
      <c r="A883" s="54">
        <v>4.035416666666666</v>
      </c>
      <c r="B883" s="54"/>
      <c r="C883" s="1"/>
      <c r="D883" s="1"/>
      <c r="E883" s="11" t="s">
        <v>352</v>
      </c>
      <c r="F883" s="1"/>
      <c r="G883" s="1" t="s">
        <v>1575</v>
      </c>
      <c r="H883" s="134"/>
      <c r="I883" s="39"/>
      <c r="J883" s="9"/>
      <c r="K883" s="34" t="s">
        <v>1107</v>
      </c>
      <c r="M883" s="23" t="s">
        <v>1380</v>
      </c>
    </row>
    <row r="884" spans="1:13" ht="48" customHeight="1">
      <c r="A884" s="54">
        <v>4.0375</v>
      </c>
      <c r="B884" s="54"/>
      <c r="C884" s="1"/>
      <c r="D884" s="1"/>
      <c r="E884" s="11" t="s">
        <v>1288</v>
      </c>
      <c r="F884" s="1"/>
      <c r="G884" s="1" t="s">
        <v>848</v>
      </c>
      <c r="H884" s="134"/>
      <c r="I884" s="39"/>
      <c r="J884" s="9"/>
      <c r="K884" s="34" t="s">
        <v>1107</v>
      </c>
      <c r="M884" s="23" t="s">
        <v>1380</v>
      </c>
    </row>
    <row r="885" spans="1:13" ht="36">
      <c r="A885" s="54"/>
      <c r="B885" s="54"/>
      <c r="C885" s="1"/>
      <c r="D885" s="1"/>
      <c r="E885" s="11" t="s">
        <v>847</v>
      </c>
      <c r="F885" s="1"/>
      <c r="G885" s="1" t="s">
        <v>229</v>
      </c>
      <c r="H885" s="134"/>
      <c r="I885" s="39"/>
      <c r="J885" s="9"/>
      <c r="K885" s="34" t="s">
        <v>1107</v>
      </c>
      <c r="M885" s="23" t="s">
        <v>1380</v>
      </c>
    </row>
    <row r="886" spans="1:13" ht="48" customHeight="1">
      <c r="A886" s="54">
        <v>4.038194444444445</v>
      </c>
      <c r="B886" s="54"/>
      <c r="C886" s="1"/>
      <c r="D886" s="1"/>
      <c r="E886" s="11" t="s">
        <v>400</v>
      </c>
      <c r="F886" s="1"/>
      <c r="G886" s="1" t="s">
        <v>224</v>
      </c>
      <c r="H886" s="134"/>
      <c r="I886" s="39"/>
      <c r="J886" s="9"/>
      <c r="K886" s="34" t="s">
        <v>1107</v>
      </c>
      <c r="M886" s="23" t="s">
        <v>1380</v>
      </c>
    </row>
    <row r="887" spans="1:18" ht="48" customHeight="1">
      <c r="A887" s="54">
        <v>4.040277777777778</v>
      </c>
      <c r="B887" s="54"/>
      <c r="C887" s="1"/>
      <c r="D887" s="1"/>
      <c r="E887" s="11" t="s">
        <v>1715</v>
      </c>
      <c r="F887" s="1"/>
      <c r="G887" s="1" t="s">
        <v>224</v>
      </c>
      <c r="H887" s="134"/>
      <c r="I887" s="39"/>
      <c r="J887" s="9"/>
      <c r="K887" s="34" t="s">
        <v>1107</v>
      </c>
      <c r="M887" s="23" t="s">
        <v>1380</v>
      </c>
      <c r="R887" s="34" t="s">
        <v>1582</v>
      </c>
    </row>
    <row r="888" spans="1:13" ht="48" customHeight="1">
      <c r="A888" s="54"/>
      <c r="B888" s="54"/>
      <c r="C888" s="1"/>
      <c r="D888" s="1"/>
      <c r="E888" s="11" t="s">
        <v>849</v>
      </c>
      <c r="F888" s="1"/>
      <c r="G888" s="1" t="s">
        <v>229</v>
      </c>
      <c r="H888" s="134"/>
      <c r="I888" s="39"/>
      <c r="J888" s="9"/>
      <c r="K888" s="34" t="s">
        <v>1107</v>
      </c>
      <c r="M888" s="23" t="s">
        <v>1380</v>
      </c>
    </row>
    <row r="889" spans="1:13" ht="48" customHeight="1">
      <c r="A889" s="54">
        <v>4.041666666666667</v>
      </c>
      <c r="B889" s="54"/>
      <c r="C889" s="1"/>
      <c r="D889" s="1"/>
      <c r="E889" s="11" t="s">
        <v>401</v>
      </c>
      <c r="F889" s="1"/>
      <c r="G889" s="1" t="s">
        <v>906</v>
      </c>
      <c r="H889" s="134"/>
      <c r="I889" s="39"/>
      <c r="J889" s="9"/>
      <c r="K889" s="34" t="s">
        <v>1107</v>
      </c>
      <c r="M889" s="23" t="s">
        <v>1380</v>
      </c>
    </row>
    <row r="890" spans="1:13" ht="48" customHeight="1">
      <c r="A890" s="54">
        <v>4.045138888888888</v>
      </c>
      <c r="B890" s="54">
        <v>4.0472222222222225</v>
      </c>
      <c r="C890" s="1"/>
      <c r="D890" s="1"/>
      <c r="E890" s="11" t="s">
        <v>907</v>
      </c>
      <c r="F890" s="1"/>
      <c r="G890" s="1" t="s">
        <v>1979</v>
      </c>
      <c r="H890" s="134"/>
      <c r="I890" s="39"/>
      <c r="J890" s="9"/>
      <c r="K890" s="34" t="s">
        <v>1107</v>
      </c>
      <c r="M890" s="23" t="s">
        <v>1380</v>
      </c>
    </row>
    <row r="891" spans="1:13" ht="48" customHeight="1">
      <c r="A891" s="54"/>
      <c r="B891" s="54"/>
      <c r="C891" s="1"/>
      <c r="D891" s="1"/>
      <c r="E891" s="11" t="s">
        <v>908</v>
      </c>
      <c r="F891" s="1"/>
      <c r="G891" s="1" t="s">
        <v>1575</v>
      </c>
      <c r="H891" s="134"/>
      <c r="I891" s="39"/>
      <c r="J891" s="9"/>
      <c r="K891" s="34" t="s">
        <v>1107</v>
      </c>
      <c r="M891" s="23" t="s">
        <v>1380</v>
      </c>
    </row>
    <row r="892" spans="1:10" ht="48" customHeight="1">
      <c r="A892" s="54">
        <v>4.0472222222222225</v>
      </c>
      <c r="B892" s="54"/>
      <c r="C892" s="1" t="s">
        <v>1078</v>
      </c>
      <c r="D892" s="1" t="s">
        <v>821</v>
      </c>
      <c r="F892" s="1"/>
      <c r="H892" s="134"/>
      <c r="I892" s="39"/>
      <c r="J892" s="9"/>
    </row>
    <row r="893" spans="1:18" ht="48">
      <c r="A893" s="54">
        <v>4.048611111111112</v>
      </c>
      <c r="B893" s="54">
        <v>4.051388888888889</v>
      </c>
      <c r="C893" s="1"/>
      <c r="D893" s="1"/>
      <c r="E893" s="11" t="s">
        <v>1077</v>
      </c>
      <c r="F893" s="1"/>
      <c r="G893" s="1" t="s">
        <v>1706</v>
      </c>
      <c r="H893" s="134"/>
      <c r="I893" s="39"/>
      <c r="J893" s="9"/>
      <c r="K893" s="34" t="s">
        <v>1107</v>
      </c>
      <c r="M893" s="23" t="s">
        <v>1380</v>
      </c>
      <c r="Q893" s="23" t="s">
        <v>1380</v>
      </c>
      <c r="R893" s="34" t="s">
        <v>754</v>
      </c>
    </row>
    <row r="894" spans="1:18" ht="36">
      <c r="A894" s="54">
        <v>4.05</v>
      </c>
      <c r="B894" s="54">
        <v>4.052083333333333</v>
      </c>
      <c r="C894" s="1" t="s">
        <v>75</v>
      </c>
      <c r="D894" s="1" t="s">
        <v>821</v>
      </c>
      <c r="F894" s="1"/>
      <c r="H894" s="135"/>
      <c r="J894" s="9"/>
      <c r="R894" s="34" t="s">
        <v>892</v>
      </c>
    </row>
    <row r="895" spans="1:18" ht="108">
      <c r="A895" s="54">
        <v>4.053472222222222</v>
      </c>
      <c r="B895" s="54"/>
      <c r="C895" s="1"/>
      <c r="D895" s="1"/>
      <c r="E895" s="11" t="s">
        <v>1542</v>
      </c>
      <c r="F895" s="1"/>
      <c r="G895" s="1" t="s">
        <v>1514</v>
      </c>
      <c r="H895" s="133" t="s">
        <v>476</v>
      </c>
      <c r="J895" s="9"/>
      <c r="K895" s="34" t="s">
        <v>821</v>
      </c>
      <c r="L895" s="30" t="s">
        <v>1380</v>
      </c>
      <c r="M895" s="23" t="s">
        <v>1380</v>
      </c>
      <c r="O895" s="23" t="s">
        <v>1380</v>
      </c>
      <c r="R895" s="34" t="s">
        <v>755</v>
      </c>
    </row>
    <row r="896" spans="1:19" ht="180">
      <c r="A896" s="54">
        <v>4.053472222222222</v>
      </c>
      <c r="B896" s="54">
        <v>4.072916666666667</v>
      </c>
      <c r="C896" s="1" t="s">
        <v>354</v>
      </c>
      <c r="D896" s="1" t="s">
        <v>821</v>
      </c>
      <c r="F896" s="1"/>
      <c r="H896" s="134"/>
      <c r="R896" s="34" t="s">
        <v>1583</v>
      </c>
      <c r="S896" s="34" t="s">
        <v>1266</v>
      </c>
    </row>
    <row r="897" spans="1:15" ht="72">
      <c r="A897" s="54">
        <v>4.055555555555555</v>
      </c>
      <c r="B897" s="54">
        <v>4.072916666666667</v>
      </c>
      <c r="C897" s="1"/>
      <c r="D897" s="1"/>
      <c r="E897" s="11" t="s">
        <v>1218</v>
      </c>
      <c r="F897" s="1"/>
      <c r="G897" s="1" t="s">
        <v>458</v>
      </c>
      <c r="H897" s="134"/>
      <c r="K897" s="34" t="s">
        <v>1115</v>
      </c>
      <c r="L897" s="30" t="s">
        <v>1380</v>
      </c>
      <c r="O897" s="23" t="s">
        <v>1380</v>
      </c>
    </row>
    <row r="898" spans="1:8" ht="48" customHeight="1">
      <c r="A898" s="54">
        <v>4.074305555555555</v>
      </c>
      <c r="B898" s="54">
        <v>4.0777777777777775</v>
      </c>
      <c r="C898" s="1" t="s">
        <v>47</v>
      </c>
      <c r="D898" s="1" t="s">
        <v>1107</v>
      </c>
      <c r="F898" s="1"/>
      <c r="H898" s="134"/>
    </row>
    <row r="899" spans="1:19" ht="192">
      <c r="A899" s="54">
        <v>4.079166666666667</v>
      </c>
      <c r="B899" s="54">
        <v>4.11875</v>
      </c>
      <c r="C899" s="1" t="s">
        <v>79</v>
      </c>
      <c r="D899" s="1" t="s">
        <v>485</v>
      </c>
      <c r="F899" s="1"/>
      <c r="H899" s="135"/>
      <c r="S899" s="34" t="s">
        <v>1584</v>
      </c>
    </row>
    <row r="900" spans="1:6" ht="72">
      <c r="A900" s="54">
        <v>4.127777777777777</v>
      </c>
      <c r="B900" s="54">
        <v>4.1409722222222225</v>
      </c>
      <c r="C900" s="1" t="s">
        <v>1219</v>
      </c>
      <c r="D900" s="1" t="s">
        <v>821</v>
      </c>
      <c r="F900" s="1"/>
    </row>
    <row r="901" spans="1:18" ht="48" customHeight="1">
      <c r="A901" s="54">
        <v>4.1409722222222225</v>
      </c>
      <c r="B901" s="54">
        <v>4.142361111111112</v>
      </c>
      <c r="C901" s="1"/>
      <c r="D901" s="1"/>
      <c r="E901" s="11" t="s">
        <v>1220</v>
      </c>
      <c r="F901" s="1"/>
      <c r="G901" s="1" t="s">
        <v>1111</v>
      </c>
      <c r="H901" s="133" t="s">
        <v>473</v>
      </c>
      <c r="J901" s="9"/>
      <c r="K901" s="34" t="s">
        <v>1107</v>
      </c>
      <c r="M901" s="23" t="s">
        <v>1380</v>
      </c>
      <c r="R901" s="34" t="s">
        <v>756</v>
      </c>
    </row>
    <row r="902" spans="1:13" ht="48">
      <c r="A902" s="54">
        <v>4.14375</v>
      </c>
      <c r="B902" s="54"/>
      <c r="C902" s="1"/>
      <c r="D902" s="1"/>
      <c r="E902" s="11" t="s">
        <v>757</v>
      </c>
      <c r="F902" s="1"/>
      <c r="G902" s="1" t="s">
        <v>1514</v>
      </c>
      <c r="H902" s="134"/>
      <c r="J902" s="9"/>
      <c r="K902" s="34" t="s">
        <v>1107</v>
      </c>
      <c r="M902" s="23" t="s">
        <v>1380</v>
      </c>
    </row>
    <row r="903" spans="1:13" ht="36">
      <c r="A903" s="54">
        <v>4.144444444444445</v>
      </c>
      <c r="B903" s="54"/>
      <c r="C903" s="1"/>
      <c r="D903" s="1"/>
      <c r="E903" s="11" t="s">
        <v>758</v>
      </c>
      <c r="F903" s="1"/>
      <c r="G903" s="1" t="s">
        <v>190</v>
      </c>
      <c r="H903" s="134"/>
      <c r="J903" s="9"/>
      <c r="K903" s="34" t="s">
        <v>1107</v>
      </c>
      <c r="M903" s="23" t="s">
        <v>1380</v>
      </c>
    </row>
    <row r="904" spans="1:18" ht="48" customHeight="1">
      <c r="A904" s="54">
        <v>4.144444444444445</v>
      </c>
      <c r="B904" s="54"/>
      <c r="C904" s="1" t="s">
        <v>1945</v>
      </c>
      <c r="D904" s="1" t="s">
        <v>821</v>
      </c>
      <c r="F904" s="1"/>
      <c r="H904" s="134"/>
      <c r="J904" s="9"/>
      <c r="R904" s="34" t="s">
        <v>1982</v>
      </c>
    </row>
    <row r="905" spans="1:13" ht="48" customHeight="1">
      <c r="A905" s="54">
        <v>4.146527777777778</v>
      </c>
      <c r="B905" s="54"/>
      <c r="C905" s="1"/>
      <c r="D905" s="1"/>
      <c r="E905" s="11" t="s">
        <v>304</v>
      </c>
      <c r="F905" s="1"/>
      <c r="G905" s="1" t="s">
        <v>190</v>
      </c>
      <c r="H905" s="134"/>
      <c r="I905" s="39"/>
      <c r="J905" s="9"/>
      <c r="K905" s="34" t="s">
        <v>1107</v>
      </c>
      <c r="M905" s="23" t="s">
        <v>1380</v>
      </c>
    </row>
    <row r="906" spans="1:13" ht="48" customHeight="1">
      <c r="A906" s="54">
        <v>4.147916666666666</v>
      </c>
      <c r="B906" s="54"/>
      <c r="C906" s="1"/>
      <c r="D906" s="1"/>
      <c r="E906" s="11" t="s">
        <v>1875</v>
      </c>
      <c r="F906" s="1"/>
      <c r="G906" s="1" t="s">
        <v>190</v>
      </c>
      <c r="H906" s="134"/>
      <c r="I906" s="39"/>
      <c r="J906" s="9"/>
      <c r="K906" s="34" t="s">
        <v>1107</v>
      </c>
      <c r="M906" s="23" t="s">
        <v>1380</v>
      </c>
    </row>
    <row r="907" spans="1:10" ht="48" customHeight="1">
      <c r="A907" s="54">
        <v>4.147916666666666</v>
      </c>
      <c r="B907" s="54"/>
      <c r="C907" s="1" t="s">
        <v>1943</v>
      </c>
      <c r="D907" s="1" t="s">
        <v>1107</v>
      </c>
      <c r="F907" s="1"/>
      <c r="H907" s="134"/>
      <c r="I907" s="39"/>
      <c r="J907" s="9"/>
    </row>
    <row r="908" spans="1:18" ht="36">
      <c r="A908" s="54">
        <v>4.1513888888888895</v>
      </c>
      <c r="B908" s="54"/>
      <c r="C908" s="1"/>
      <c r="D908" s="1"/>
      <c r="E908" s="11" t="s">
        <v>1944</v>
      </c>
      <c r="F908" s="1"/>
      <c r="G908" s="1" t="s">
        <v>1979</v>
      </c>
      <c r="H908" s="134"/>
      <c r="I908" s="39"/>
      <c r="J908" s="9"/>
      <c r="K908" s="34" t="s">
        <v>1107</v>
      </c>
      <c r="M908" s="23" t="s">
        <v>1380</v>
      </c>
      <c r="R908" s="34" t="s">
        <v>759</v>
      </c>
    </row>
    <row r="909" spans="1:13" ht="48">
      <c r="A909" s="54">
        <v>4.153472222222223</v>
      </c>
      <c r="B909" s="54"/>
      <c r="C909" s="1"/>
      <c r="D909" s="1"/>
      <c r="E909" s="11" t="s">
        <v>1946</v>
      </c>
      <c r="F909" s="1"/>
      <c r="G909" s="1" t="s">
        <v>501</v>
      </c>
      <c r="H909" s="134"/>
      <c r="I909" s="39"/>
      <c r="J909" s="9"/>
      <c r="K909" s="34" t="s">
        <v>1107</v>
      </c>
      <c r="M909" s="23" t="s">
        <v>1380</v>
      </c>
    </row>
    <row r="910" spans="1:13" ht="48">
      <c r="A910" s="54">
        <v>4.154166666666667</v>
      </c>
      <c r="B910" s="54"/>
      <c r="C910" s="1"/>
      <c r="D910" s="1"/>
      <c r="E910" s="11" t="s">
        <v>1046</v>
      </c>
      <c r="F910" s="1"/>
      <c r="G910" s="1" t="s">
        <v>1979</v>
      </c>
      <c r="H910" s="134"/>
      <c r="I910" s="39"/>
      <c r="J910" s="9"/>
      <c r="K910" s="34" t="s">
        <v>1107</v>
      </c>
      <c r="M910" s="23" t="s">
        <v>1380</v>
      </c>
    </row>
    <row r="911" spans="1:10" ht="36">
      <c r="A911" s="54">
        <v>4.1611111111111105</v>
      </c>
      <c r="B911" s="54"/>
      <c r="C911" s="1" t="s">
        <v>38</v>
      </c>
      <c r="D911" s="1" t="s">
        <v>1107</v>
      </c>
      <c r="F911" s="1"/>
      <c r="H911" s="134"/>
      <c r="I911" s="39"/>
      <c r="J911" s="9"/>
    </row>
    <row r="912" spans="1:13" ht="48" customHeight="1">
      <c r="A912" s="54">
        <v>4.159027777777777</v>
      </c>
      <c r="B912" s="54"/>
      <c r="C912" s="1"/>
      <c r="D912" s="1"/>
      <c r="E912" s="11" t="s">
        <v>2013</v>
      </c>
      <c r="F912" s="1"/>
      <c r="G912" s="1" t="s">
        <v>902</v>
      </c>
      <c r="H912" s="135"/>
      <c r="I912" s="39"/>
      <c r="J912" s="9"/>
      <c r="K912" s="34" t="s">
        <v>1107</v>
      </c>
      <c r="M912" s="23" t="s">
        <v>1380</v>
      </c>
    </row>
    <row r="913" spans="1:18" ht="60">
      <c r="A913" s="54">
        <v>4.1611111111111105</v>
      </c>
      <c r="B913" s="54"/>
      <c r="C913" s="1" t="s">
        <v>80</v>
      </c>
      <c r="D913" s="1" t="s">
        <v>821</v>
      </c>
      <c r="F913" s="1"/>
      <c r="I913" s="39"/>
      <c r="J913" s="9"/>
      <c r="R913" s="34" t="s">
        <v>760</v>
      </c>
    </row>
    <row r="914" spans="1:18" ht="72">
      <c r="A914" s="54">
        <v>4.163888888888889</v>
      </c>
      <c r="B914" s="54"/>
      <c r="C914" s="1"/>
      <c r="D914" s="1"/>
      <c r="E914" s="11" t="s">
        <v>2014</v>
      </c>
      <c r="F914" s="1"/>
      <c r="G914" s="1" t="s">
        <v>1978</v>
      </c>
      <c r="H914" s="133" t="s">
        <v>475</v>
      </c>
      <c r="I914" s="39"/>
      <c r="J914" s="9"/>
      <c r="K914" s="34" t="s">
        <v>1107</v>
      </c>
      <c r="M914" s="23" t="s">
        <v>1380</v>
      </c>
      <c r="R914" s="34" t="s">
        <v>491</v>
      </c>
    </row>
    <row r="915" spans="1:18" ht="48">
      <c r="A915" s="54">
        <v>4.164583333333334</v>
      </c>
      <c r="B915" s="54"/>
      <c r="C915" s="1"/>
      <c r="D915" s="1"/>
      <c r="E915" s="11" t="s">
        <v>352</v>
      </c>
      <c r="F915" s="1"/>
      <c r="G915" s="1" t="s">
        <v>1575</v>
      </c>
      <c r="H915" s="134"/>
      <c r="I915" s="39"/>
      <c r="J915" s="9"/>
      <c r="K915" s="34" t="s">
        <v>1107</v>
      </c>
      <c r="M915" s="23" t="s">
        <v>1380</v>
      </c>
      <c r="R915" s="34" t="s">
        <v>81</v>
      </c>
    </row>
    <row r="916" spans="1:13" ht="48" customHeight="1">
      <c r="A916" s="54">
        <v>4.166666666666667</v>
      </c>
      <c r="B916" s="54"/>
      <c r="C916" s="1"/>
      <c r="D916" s="1"/>
      <c r="E916" s="11" t="s">
        <v>2015</v>
      </c>
      <c r="F916" s="1"/>
      <c r="G916" s="1" t="s">
        <v>395</v>
      </c>
      <c r="H916" s="134"/>
      <c r="I916" s="39"/>
      <c r="J916" s="9"/>
      <c r="K916" s="34" t="s">
        <v>1107</v>
      </c>
      <c r="M916" s="23" t="s">
        <v>1380</v>
      </c>
    </row>
    <row r="917" spans="1:10" ht="72">
      <c r="A917" s="54">
        <v>4.167361111111111</v>
      </c>
      <c r="B917" s="54">
        <v>4.174305555555556</v>
      </c>
      <c r="C917" s="1" t="s">
        <v>661</v>
      </c>
      <c r="D917" s="1" t="s">
        <v>448</v>
      </c>
      <c r="F917" s="1"/>
      <c r="H917" s="134"/>
      <c r="I917" s="39"/>
      <c r="J917" s="9"/>
    </row>
    <row r="918" spans="1:13" ht="48" customHeight="1">
      <c r="A918" s="54">
        <v>4.1715277777777775</v>
      </c>
      <c r="B918" s="54"/>
      <c r="C918" s="1"/>
      <c r="D918" s="1"/>
      <c r="E918" s="11" t="s">
        <v>662</v>
      </c>
      <c r="F918" s="1"/>
      <c r="G918" s="1" t="s">
        <v>229</v>
      </c>
      <c r="H918" s="134"/>
      <c r="I918" s="39"/>
      <c r="J918" s="9"/>
      <c r="K918" s="34" t="s">
        <v>1107</v>
      </c>
      <c r="M918" s="23" t="s">
        <v>1380</v>
      </c>
    </row>
    <row r="919" spans="1:13" ht="48" customHeight="1">
      <c r="A919" s="54">
        <v>4.175</v>
      </c>
      <c r="B919" s="54"/>
      <c r="C919" s="1"/>
      <c r="D919" s="1"/>
      <c r="E919" s="11" t="s">
        <v>663</v>
      </c>
      <c r="F919" s="1"/>
      <c r="G919" s="1" t="s">
        <v>224</v>
      </c>
      <c r="H919" s="134"/>
      <c r="I919" s="39"/>
      <c r="J919" s="9"/>
      <c r="K919" s="34" t="s">
        <v>1107</v>
      </c>
      <c r="M919" s="23" t="s">
        <v>1380</v>
      </c>
    </row>
    <row r="920" spans="1:13" ht="48" customHeight="1">
      <c r="A920" s="54">
        <v>4.175694444444445</v>
      </c>
      <c r="B920" s="54"/>
      <c r="C920" s="1"/>
      <c r="D920" s="1"/>
      <c r="E920" s="11" t="s">
        <v>1031</v>
      </c>
      <c r="F920" s="1"/>
      <c r="G920" s="1" t="s">
        <v>229</v>
      </c>
      <c r="H920" s="135"/>
      <c r="I920" s="39"/>
      <c r="J920" s="9"/>
      <c r="K920" s="34" t="s">
        <v>1107</v>
      </c>
      <c r="M920" s="23" t="s">
        <v>1380</v>
      </c>
    </row>
    <row r="921" spans="1:18" ht="48">
      <c r="A921" s="54">
        <v>4.175</v>
      </c>
      <c r="C921" s="1" t="s">
        <v>1862</v>
      </c>
      <c r="D921" t="s">
        <v>448</v>
      </c>
      <c r="F921" s="1"/>
      <c r="J921" s="9"/>
      <c r="R921" s="34" t="s">
        <v>761</v>
      </c>
    </row>
    <row r="922" spans="1:10" ht="24">
      <c r="A922" s="54">
        <v>4.179861111111111</v>
      </c>
      <c r="B922" s="54">
        <v>4.18125</v>
      </c>
      <c r="C922" s="1" t="s">
        <v>1863</v>
      </c>
      <c r="D922" s="1" t="s">
        <v>1861</v>
      </c>
      <c r="F922" s="1"/>
      <c r="J922" s="9"/>
    </row>
    <row r="923" spans="1:18" ht="48">
      <c r="A923" s="54">
        <v>4.179861111111111</v>
      </c>
      <c r="B923" s="54"/>
      <c r="C923" s="1"/>
      <c r="D923" s="1"/>
      <c r="E923" s="11" t="s">
        <v>1032</v>
      </c>
      <c r="F923" s="1"/>
      <c r="G923" s="1" t="s">
        <v>501</v>
      </c>
      <c r="H923" s="133" t="s">
        <v>468</v>
      </c>
      <c r="J923" s="44"/>
      <c r="K923" s="34" t="s">
        <v>821</v>
      </c>
      <c r="L923" s="30" t="s">
        <v>1380</v>
      </c>
      <c r="M923" s="23" t="s">
        <v>1380</v>
      </c>
      <c r="N923" s="23" t="s">
        <v>1380</v>
      </c>
      <c r="R923" s="34" t="s">
        <v>1585</v>
      </c>
    </row>
    <row r="924" spans="1:10" ht="48">
      <c r="A924" s="54">
        <v>4.184722222222223</v>
      </c>
      <c r="B924" s="54">
        <v>4.191666666666666</v>
      </c>
      <c r="C924" s="1" t="s">
        <v>1033</v>
      </c>
      <c r="D924" s="1" t="s">
        <v>448</v>
      </c>
      <c r="F924" s="1"/>
      <c r="H924" s="134"/>
      <c r="J924" s="44"/>
    </row>
    <row r="925" spans="1:15" ht="48">
      <c r="A925" s="54">
        <v>4.186111111111111</v>
      </c>
      <c r="B925" s="54">
        <v>4.188888888888889</v>
      </c>
      <c r="C925" s="1"/>
      <c r="D925" s="1"/>
      <c r="E925" s="11" t="s">
        <v>1035</v>
      </c>
      <c r="F925" s="1"/>
      <c r="G925" s="1" t="s">
        <v>1512</v>
      </c>
      <c r="H925" s="134"/>
      <c r="J925" s="44"/>
      <c r="K925" s="34" t="s">
        <v>821</v>
      </c>
      <c r="L925" s="30" t="s">
        <v>1380</v>
      </c>
      <c r="M925" s="23" t="s">
        <v>1380</v>
      </c>
      <c r="N925" s="23" t="s">
        <v>1380</v>
      </c>
      <c r="O925" s="23" t="s">
        <v>1380</v>
      </c>
    </row>
    <row r="926" spans="1:15" ht="48" customHeight="1">
      <c r="A926" s="51">
        <v>4.188888888888889</v>
      </c>
      <c r="B926" s="51">
        <v>4.197222222222222</v>
      </c>
      <c r="C926" s="1"/>
      <c r="D926" s="1"/>
      <c r="E926" s="11" t="s">
        <v>1036</v>
      </c>
      <c r="F926" s="1"/>
      <c r="G926" s="1" t="s">
        <v>1670</v>
      </c>
      <c r="H926" s="134"/>
      <c r="J926" s="44"/>
      <c r="K926" s="34" t="s">
        <v>821</v>
      </c>
      <c r="L926" s="30" t="s">
        <v>1380</v>
      </c>
      <c r="N926" s="23" t="s">
        <v>1380</v>
      </c>
      <c r="O926" s="23" t="s">
        <v>1380</v>
      </c>
    </row>
    <row r="927" spans="1:10" ht="48" customHeight="1">
      <c r="A927" s="54">
        <v>4.1930555555555555</v>
      </c>
      <c r="B927" s="54">
        <v>4.197222222222222</v>
      </c>
      <c r="C927" s="1" t="s">
        <v>1034</v>
      </c>
      <c r="D927" s="1" t="s">
        <v>448</v>
      </c>
      <c r="F927" s="1"/>
      <c r="H927" s="134"/>
      <c r="J927" s="44"/>
    </row>
    <row r="928" spans="1:15" ht="48" customHeight="1">
      <c r="A928" s="54">
        <v>4.202083333333333</v>
      </c>
      <c r="B928" s="54">
        <v>4.20625</v>
      </c>
      <c r="C928" s="1"/>
      <c r="D928" s="1"/>
      <c r="E928" s="11" t="s">
        <v>1038</v>
      </c>
      <c r="F928" s="1"/>
      <c r="G928" s="1" t="s">
        <v>1670</v>
      </c>
      <c r="H928" s="135"/>
      <c r="J928" s="44"/>
      <c r="K928" s="34" t="s">
        <v>821</v>
      </c>
      <c r="L928" s="30" t="s">
        <v>1380</v>
      </c>
      <c r="N928" s="23" t="s">
        <v>1380</v>
      </c>
      <c r="O928" s="23" t="s">
        <v>1380</v>
      </c>
    </row>
    <row r="929" spans="1:10" ht="48" customHeight="1">
      <c r="A929" s="54">
        <v>4.202083333333333</v>
      </c>
      <c r="B929" s="54"/>
      <c r="C929" s="1" t="s">
        <v>1037</v>
      </c>
      <c r="D929" s="1" t="s">
        <v>821</v>
      </c>
      <c r="F929" s="1"/>
      <c r="J929" s="44"/>
    </row>
    <row r="930" spans="1:10" ht="48">
      <c r="A930" s="54">
        <v>4.205555555555556</v>
      </c>
      <c r="B930" s="54">
        <v>4.211805555555555</v>
      </c>
      <c r="C930" s="1" t="s">
        <v>1041</v>
      </c>
      <c r="D930" s="1" t="s">
        <v>821</v>
      </c>
      <c r="F930" s="1"/>
      <c r="J930" s="44"/>
    </row>
    <row r="931" spans="1:14" ht="48" customHeight="1">
      <c r="A931" s="54">
        <v>4.206944444444445</v>
      </c>
      <c r="B931" s="54"/>
      <c r="C931" s="1"/>
      <c r="D931" s="1"/>
      <c r="E931" s="11" t="s">
        <v>1039</v>
      </c>
      <c r="F931" s="1"/>
      <c r="G931" s="1" t="s">
        <v>1890</v>
      </c>
      <c r="H931" s="133" t="s">
        <v>475</v>
      </c>
      <c r="J931" s="44"/>
      <c r="K931" s="34" t="s">
        <v>1115</v>
      </c>
      <c r="N931" s="23" t="s">
        <v>1380</v>
      </c>
    </row>
    <row r="932" spans="1:13" ht="48" customHeight="1">
      <c r="A932" s="54">
        <v>4.208333333333333</v>
      </c>
      <c r="B932" s="54"/>
      <c r="C932" s="1"/>
      <c r="D932" s="1"/>
      <c r="E932" s="11" t="s">
        <v>1040</v>
      </c>
      <c r="F932" s="1"/>
      <c r="G932" s="1" t="s">
        <v>224</v>
      </c>
      <c r="H932" s="134"/>
      <c r="J932" s="44"/>
      <c r="K932" s="34" t="s">
        <v>1115</v>
      </c>
      <c r="M932" s="23" t="s">
        <v>1380</v>
      </c>
    </row>
    <row r="933" spans="1:13" ht="48" customHeight="1">
      <c r="A933" s="54">
        <v>4.211111111111111</v>
      </c>
      <c r="B933" s="54"/>
      <c r="C933" s="1"/>
      <c r="D933" s="1"/>
      <c r="E933" s="11" t="s">
        <v>1042</v>
      </c>
      <c r="F933" s="1"/>
      <c r="G933" s="1" t="s">
        <v>1513</v>
      </c>
      <c r="H933" s="134"/>
      <c r="J933" s="44"/>
      <c r="K933" s="34" t="s">
        <v>1115</v>
      </c>
      <c r="M933" s="23" t="s">
        <v>1380</v>
      </c>
    </row>
    <row r="934" spans="1:10" ht="48" customHeight="1">
      <c r="A934" s="54">
        <v>4.2131944444444445</v>
      </c>
      <c r="B934" s="54"/>
      <c r="C934" s="1" t="s">
        <v>674</v>
      </c>
      <c r="D934" s="1" t="s">
        <v>485</v>
      </c>
      <c r="F934" s="1"/>
      <c r="H934" s="134"/>
      <c r="J934" s="44"/>
    </row>
    <row r="935" spans="1:13" ht="48" customHeight="1">
      <c r="A935" s="54">
        <v>4.216666666666667</v>
      </c>
      <c r="B935" s="54">
        <v>4.218055555555556</v>
      </c>
      <c r="C935" s="1"/>
      <c r="D935" s="1"/>
      <c r="E935" s="11" t="s">
        <v>1043</v>
      </c>
      <c r="F935" s="1"/>
      <c r="G935" s="1" t="s">
        <v>1888</v>
      </c>
      <c r="H935" s="134"/>
      <c r="J935" s="44"/>
      <c r="K935" s="34" t="s">
        <v>1115</v>
      </c>
      <c r="M935" s="23" t="s">
        <v>1380</v>
      </c>
    </row>
    <row r="936" spans="1:13" ht="48" customHeight="1">
      <c r="A936" s="54"/>
      <c r="B936" s="54"/>
      <c r="C936" s="1"/>
      <c r="D936" s="1"/>
      <c r="E936" s="11" t="s">
        <v>1044</v>
      </c>
      <c r="F936" s="1"/>
      <c r="G936" s="1" t="s">
        <v>1888</v>
      </c>
      <c r="H936" s="134"/>
      <c r="J936" s="44"/>
      <c r="K936" s="34" t="s">
        <v>1115</v>
      </c>
      <c r="M936" s="23" t="s">
        <v>1380</v>
      </c>
    </row>
    <row r="937" spans="1:18" ht="48" customHeight="1">
      <c r="A937" s="54">
        <v>4.217361111111111</v>
      </c>
      <c r="B937" s="54"/>
      <c r="C937" s="1"/>
      <c r="D937" s="1"/>
      <c r="F937" s="1" t="s">
        <v>1490</v>
      </c>
      <c r="G937" s="1" t="s">
        <v>638</v>
      </c>
      <c r="H937" s="134"/>
      <c r="J937" s="9"/>
      <c r="K937" s="34" t="s">
        <v>821</v>
      </c>
      <c r="L937" s="30" t="s">
        <v>1380</v>
      </c>
      <c r="R937" s="34" t="s">
        <v>851</v>
      </c>
    </row>
    <row r="938" spans="1:18" ht="84">
      <c r="A938" s="54">
        <v>4.220138888888889</v>
      </c>
      <c r="B938" s="54"/>
      <c r="C938" s="1" t="s">
        <v>82</v>
      </c>
      <c r="D938" s="1" t="s">
        <v>1107</v>
      </c>
      <c r="E938" s="11" t="s">
        <v>1047</v>
      </c>
      <c r="F938" s="1"/>
      <c r="G938" s="1" t="s">
        <v>1513</v>
      </c>
      <c r="H938" s="134"/>
      <c r="J938" s="9"/>
      <c r="K938" s="34" t="s">
        <v>1107</v>
      </c>
      <c r="M938" s="23" t="s">
        <v>1380</v>
      </c>
      <c r="R938" s="34" t="s">
        <v>850</v>
      </c>
    </row>
    <row r="939" spans="1:18" ht="48" customHeight="1">
      <c r="A939" s="54">
        <v>4.225694444444445</v>
      </c>
      <c r="B939" s="54"/>
      <c r="C939" s="1" t="s">
        <v>415</v>
      </c>
      <c r="D939" s="1" t="s">
        <v>1107</v>
      </c>
      <c r="E939" s="11" t="s">
        <v>306</v>
      </c>
      <c r="F939" s="1"/>
      <c r="G939" s="1" t="s">
        <v>1113</v>
      </c>
      <c r="H939" s="134"/>
      <c r="J939" s="9"/>
      <c r="K939" s="34" t="s">
        <v>1107</v>
      </c>
      <c r="M939" s="23" t="s">
        <v>1380</v>
      </c>
      <c r="R939" s="34" t="s">
        <v>799</v>
      </c>
    </row>
    <row r="940" spans="1:13" ht="48" customHeight="1">
      <c r="A940" s="54">
        <v>4.228472222222222</v>
      </c>
      <c r="B940" s="54"/>
      <c r="C940" s="1" t="s">
        <v>415</v>
      </c>
      <c r="D940" s="1" t="s">
        <v>1107</v>
      </c>
      <c r="E940" s="11" t="s">
        <v>1045</v>
      </c>
      <c r="F940" s="1"/>
      <c r="G940" s="1" t="s">
        <v>190</v>
      </c>
      <c r="H940" s="134"/>
      <c r="J940" s="9"/>
      <c r="K940" s="34" t="s">
        <v>1107</v>
      </c>
      <c r="M940" s="23" t="s">
        <v>1380</v>
      </c>
    </row>
    <row r="941" spans="1:13" ht="48.75" thickBot="1">
      <c r="A941" s="54">
        <v>4.229861111111111</v>
      </c>
      <c r="B941" s="54"/>
      <c r="C941" s="1" t="s">
        <v>415</v>
      </c>
      <c r="D941" s="1" t="s">
        <v>1107</v>
      </c>
      <c r="E941" s="11" t="s">
        <v>1048</v>
      </c>
      <c r="F941" s="1"/>
      <c r="G941" s="1" t="s">
        <v>1643</v>
      </c>
      <c r="H941" s="134"/>
      <c r="J941" s="9"/>
      <c r="K941" s="34" t="s">
        <v>1107</v>
      </c>
      <c r="M941" s="23" t="s">
        <v>1380</v>
      </c>
    </row>
    <row r="942" spans="1:19" ht="162" customHeight="1" thickBot="1">
      <c r="A942" s="54">
        <v>4.23125</v>
      </c>
      <c r="B942" s="54"/>
      <c r="C942" s="1" t="s">
        <v>415</v>
      </c>
      <c r="D942" s="1" t="s">
        <v>1107</v>
      </c>
      <c r="E942" s="11" t="s">
        <v>1049</v>
      </c>
      <c r="F942" s="1"/>
      <c r="G942" s="1" t="s">
        <v>229</v>
      </c>
      <c r="H942" s="134"/>
      <c r="J942" s="9"/>
      <c r="K942" s="34" t="s">
        <v>1107</v>
      </c>
      <c r="M942" s="23" t="s">
        <v>1380</v>
      </c>
      <c r="R942" s="95" t="s">
        <v>800</v>
      </c>
      <c r="S942" s="63"/>
    </row>
    <row r="943" spans="1:18" ht="24">
      <c r="A943" s="54">
        <v>4.231944444444444</v>
      </c>
      <c r="B943" s="54"/>
      <c r="C943" s="1" t="s">
        <v>415</v>
      </c>
      <c r="D943" s="1" t="s">
        <v>1107</v>
      </c>
      <c r="E943" s="11" t="s">
        <v>1050</v>
      </c>
      <c r="F943" s="1"/>
      <c r="G943" s="1" t="s">
        <v>224</v>
      </c>
      <c r="H943" s="135"/>
      <c r="J943" s="9"/>
      <c r="K943" s="34" t="s">
        <v>1107</v>
      </c>
      <c r="M943" s="23" t="s">
        <v>1380</v>
      </c>
      <c r="R943" s="34" t="s">
        <v>803</v>
      </c>
    </row>
    <row r="944" spans="1:18" ht="84">
      <c r="A944" s="54">
        <v>4.2340277777777775</v>
      </c>
      <c r="B944" s="54"/>
      <c r="C944" s="1" t="s">
        <v>1586</v>
      </c>
      <c r="D944" s="1" t="s">
        <v>821</v>
      </c>
      <c r="E944" s="11" t="s">
        <v>1051</v>
      </c>
      <c r="F944" s="1"/>
      <c r="G944" s="1" t="s">
        <v>1113</v>
      </c>
      <c r="H944" s="133" t="s">
        <v>474</v>
      </c>
      <c r="J944" s="9"/>
      <c r="K944" s="34" t="s">
        <v>1107</v>
      </c>
      <c r="M944" s="23" t="s">
        <v>1380</v>
      </c>
      <c r="R944" s="34" t="s">
        <v>801</v>
      </c>
    </row>
    <row r="945" spans="1:13" ht="48">
      <c r="A945" s="54">
        <v>4.2375</v>
      </c>
      <c r="B945" s="54"/>
      <c r="C945" s="1" t="s">
        <v>415</v>
      </c>
      <c r="D945" s="1" t="s">
        <v>1107</v>
      </c>
      <c r="E945" s="11" t="s">
        <v>1052</v>
      </c>
      <c r="F945" s="1"/>
      <c r="G945" s="1" t="s">
        <v>902</v>
      </c>
      <c r="H945" s="134"/>
      <c r="J945" s="9"/>
      <c r="K945" s="34" t="s">
        <v>1107</v>
      </c>
      <c r="M945" s="23" t="s">
        <v>1380</v>
      </c>
    </row>
    <row r="946" spans="1:13" ht="48">
      <c r="A946" s="54">
        <v>4.241666666666666</v>
      </c>
      <c r="B946" s="54">
        <v>4.24375</v>
      </c>
      <c r="C946" s="1" t="s">
        <v>415</v>
      </c>
      <c r="D946" s="1" t="s">
        <v>1107</v>
      </c>
      <c r="E946" s="11" t="s">
        <v>1053</v>
      </c>
      <c r="F946" s="1"/>
      <c r="G946" s="1" t="s">
        <v>909</v>
      </c>
      <c r="H946" s="135"/>
      <c r="J946" s="9"/>
      <c r="K946" s="34" t="s">
        <v>1107</v>
      </c>
      <c r="M946" s="23" t="s">
        <v>1380</v>
      </c>
    </row>
    <row r="947" spans="1:19" ht="36">
      <c r="A947" s="54">
        <v>4.2451388888888895</v>
      </c>
      <c r="B947" s="54"/>
      <c r="C947" s="1" t="s">
        <v>415</v>
      </c>
      <c r="D947" s="1" t="s">
        <v>1107</v>
      </c>
      <c r="E947" s="11" t="s">
        <v>1054</v>
      </c>
      <c r="F947" s="1"/>
      <c r="G947" s="1" t="s">
        <v>910</v>
      </c>
      <c r="H947" s="133" t="s">
        <v>475</v>
      </c>
      <c r="J947" s="9"/>
      <c r="K947" s="34" t="s">
        <v>1107</v>
      </c>
      <c r="M947" s="23" t="s">
        <v>1380</v>
      </c>
      <c r="R947" s="34" t="s">
        <v>1525</v>
      </c>
      <c r="S947" s="34" t="s">
        <v>1846</v>
      </c>
    </row>
    <row r="948" spans="1:13" ht="48" customHeight="1">
      <c r="A948" s="54">
        <v>4.246527777777778</v>
      </c>
      <c r="B948" s="54"/>
      <c r="C948" s="1" t="s">
        <v>415</v>
      </c>
      <c r="D948" s="1" t="s">
        <v>1107</v>
      </c>
      <c r="E948" s="11" t="s">
        <v>1055</v>
      </c>
      <c r="F948" s="1"/>
      <c r="G948" s="1" t="s">
        <v>229</v>
      </c>
      <c r="H948" s="134"/>
      <c r="J948" s="9"/>
      <c r="K948" s="34" t="s">
        <v>1107</v>
      </c>
      <c r="M948" s="23" t="s">
        <v>1380</v>
      </c>
    </row>
    <row r="949" spans="1:13" ht="48" customHeight="1">
      <c r="A949" s="54">
        <v>4.247916666666667</v>
      </c>
      <c r="B949" s="54"/>
      <c r="C949" s="1" t="s">
        <v>415</v>
      </c>
      <c r="D949" s="1" t="s">
        <v>1107</v>
      </c>
      <c r="E949" s="11" t="s">
        <v>1056</v>
      </c>
      <c r="F949" s="1"/>
      <c r="G949" s="1" t="s">
        <v>224</v>
      </c>
      <c r="H949" s="135"/>
      <c r="J949" s="9"/>
      <c r="K949" s="34" t="s">
        <v>1107</v>
      </c>
      <c r="M949" s="23" t="s">
        <v>1380</v>
      </c>
    </row>
    <row r="950" spans="1:18" ht="48">
      <c r="A950" s="54">
        <v>4.25625</v>
      </c>
      <c r="B950" s="54"/>
      <c r="C950" s="1" t="s">
        <v>415</v>
      </c>
      <c r="D950" s="1" t="s">
        <v>1107</v>
      </c>
      <c r="E950" s="11" t="s">
        <v>1057</v>
      </c>
      <c r="F950" s="1"/>
      <c r="G950" s="1" t="s">
        <v>911</v>
      </c>
      <c r="H950" s="133" t="s">
        <v>473</v>
      </c>
      <c r="J950" s="9"/>
      <c r="K950" s="34" t="s">
        <v>1107</v>
      </c>
      <c r="M950" s="23" t="s">
        <v>1380</v>
      </c>
      <c r="R950" s="34" t="s">
        <v>802</v>
      </c>
    </row>
    <row r="951" spans="1:13" ht="60">
      <c r="A951" s="54">
        <v>4.261111111111111</v>
      </c>
      <c r="B951" s="54">
        <v>4.2625</v>
      </c>
      <c r="C951" s="1" t="s">
        <v>415</v>
      </c>
      <c r="D951" s="1" t="s">
        <v>1107</v>
      </c>
      <c r="E951" s="11" t="s">
        <v>179</v>
      </c>
      <c r="F951" s="1"/>
      <c r="G951" s="1" t="s">
        <v>912</v>
      </c>
      <c r="H951" s="134"/>
      <c r="J951" s="9"/>
      <c r="K951" s="34" t="s">
        <v>1107</v>
      </c>
      <c r="M951" s="23" t="s">
        <v>1380</v>
      </c>
    </row>
    <row r="952" spans="1:13" ht="60">
      <c r="A952" s="54">
        <v>4.26875</v>
      </c>
      <c r="B952" s="54">
        <v>4.271527777777778</v>
      </c>
      <c r="C952" s="1" t="s">
        <v>415</v>
      </c>
      <c r="D952" s="1" t="s">
        <v>1107</v>
      </c>
      <c r="E952" s="11" t="s">
        <v>180</v>
      </c>
      <c r="F952" s="1"/>
      <c r="G952" s="1" t="s">
        <v>852</v>
      </c>
      <c r="H952" s="135"/>
      <c r="J952" s="9"/>
      <c r="K952" s="34" t="s">
        <v>1107</v>
      </c>
      <c r="M952" s="23" t="s">
        <v>1380</v>
      </c>
    </row>
    <row r="953" spans="1:13" ht="36">
      <c r="A953" s="54">
        <v>4.274305555555555</v>
      </c>
      <c r="B953" s="54">
        <v>4.278472222222223</v>
      </c>
      <c r="C953" s="1" t="s">
        <v>415</v>
      </c>
      <c r="D953" s="1" t="s">
        <v>1107</v>
      </c>
      <c r="E953" s="11" t="s">
        <v>853</v>
      </c>
      <c r="F953" s="1"/>
      <c r="G953" s="1" t="s">
        <v>229</v>
      </c>
      <c r="H953" s="133" t="s">
        <v>475</v>
      </c>
      <c r="J953" s="9"/>
      <c r="K953" s="34" t="s">
        <v>1107</v>
      </c>
      <c r="M953" s="23" t="s">
        <v>1380</v>
      </c>
    </row>
    <row r="954" spans="1:13" ht="48" customHeight="1">
      <c r="A954" s="54"/>
      <c r="B954" s="54"/>
      <c r="C954" s="1"/>
      <c r="D954" s="1"/>
      <c r="E954" s="11" t="s">
        <v>854</v>
      </c>
      <c r="F954" s="1"/>
      <c r="G954" s="1" t="s">
        <v>229</v>
      </c>
      <c r="H954" s="134"/>
      <c r="J954" s="9"/>
      <c r="K954" s="34" t="s">
        <v>1107</v>
      </c>
      <c r="M954" s="23" t="s">
        <v>1380</v>
      </c>
    </row>
    <row r="955" spans="1:13" ht="48" customHeight="1">
      <c r="A955" s="54"/>
      <c r="B955" s="54"/>
      <c r="C955" s="1"/>
      <c r="D955" s="1"/>
      <c r="E955" s="11" t="s">
        <v>855</v>
      </c>
      <c r="F955" s="1"/>
      <c r="G955" s="1" t="s">
        <v>229</v>
      </c>
      <c r="H955" s="134"/>
      <c r="J955" s="9"/>
      <c r="K955" s="34" t="s">
        <v>1107</v>
      </c>
      <c r="M955" s="23" t="s">
        <v>1380</v>
      </c>
    </row>
    <row r="956" spans="1:18" ht="48" customHeight="1">
      <c r="A956" s="54">
        <v>4.278472222222223</v>
      </c>
      <c r="B956" s="54"/>
      <c r="C956" s="1" t="s">
        <v>415</v>
      </c>
      <c r="D956" s="1" t="s">
        <v>1107</v>
      </c>
      <c r="E956" s="11" t="s">
        <v>232</v>
      </c>
      <c r="F956" s="1"/>
      <c r="G956" s="1" t="s">
        <v>1887</v>
      </c>
      <c r="H956" s="134"/>
      <c r="J956" s="9"/>
      <c r="K956" s="34" t="s">
        <v>1107</v>
      </c>
      <c r="M956" s="23" t="s">
        <v>1380</v>
      </c>
      <c r="R956" s="34" t="s">
        <v>811</v>
      </c>
    </row>
    <row r="957" spans="1:13" ht="48" customHeight="1">
      <c r="A957" s="54">
        <v>4.279861111111111</v>
      </c>
      <c r="B957" s="54">
        <v>4.28125</v>
      </c>
      <c r="C957" s="1" t="s">
        <v>415</v>
      </c>
      <c r="D957" s="1" t="s">
        <v>1107</v>
      </c>
      <c r="E957" s="11" t="s">
        <v>856</v>
      </c>
      <c r="F957" s="1"/>
      <c r="G957" s="1" t="s">
        <v>1979</v>
      </c>
      <c r="H957" s="134"/>
      <c r="J957" s="9"/>
      <c r="K957" s="34" t="s">
        <v>1107</v>
      </c>
      <c r="M957" s="23" t="s">
        <v>1380</v>
      </c>
    </row>
    <row r="958" spans="1:18" ht="48" customHeight="1">
      <c r="A958" s="54"/>
      <c r="B958" s="54"/>
      <c r="C958" s="1"/>
      <c r="D958" s="1"/>
      <c r="E958" s="11" t="s">
        <v>857</v>
      </c>
      <c r="F958" s="1"/>
      <c r="G958" s="1" t="s">
        <v>395</v>
      </c>
      <c r="H958" s="134"/>
      <c r="J958" s="9"/>
      <c r="K958" s="34" t="s">
        <v>1107</v>
      </c>
      <c r="M958" s="23" t="s">
        <v>1380</v>
      </c>
      <c r="R958" s="34" t="s">
        <v>1237</v>
      </c>
    </row>
    <row r="959" spans="1:13" ht="48" customHeight="1">
      <c r="A959" s="54">
        <v>4.282638888888889</v>
      </c>
      <c r="B959" s="54"/>
      <c r="C959" s="1" t="s">
        <v>415</v>
      </c>
      <c r="D959" s="1" t="s">
        <v>1107</v>
      </c>
      <c r="E959" s="11" t="s">
        <v>401</v>
      </c>
      <c r="F959" s="1"/>
      <c r="G959" s="1" t="s">
        <v>906</v>
      </c>
      <c r="H959" s="134"/>
      <c r="J959" s="9"/>
      <c r="K959" s="34" t="s">
        <v>1107</v>
      </c>
      <c r="M959" s="23" t="s">
        <v>1380</v>
      </c>
    </row>
    <row r="960" spans="1:13" ht="48" customHeight="1" thickBot="1">
      <c r="A960" s="54">
        <v>4.284722222222222</v>
      </c>
      <c r="B960" s="54">
        <v>4.289583333333334</v>
      </c>
      <c r="C960" s="1" t="s">
        <v>415</v>
      </c>
      <c r="D960" s="1" t="s">
        <v>1107</v>
      </c>
      <c r="E960" s="11" t="s">
        <v>233</v>
      </c>
      <c r="F960" s="1"/>
      <c r="G960" s="1" t="s">
        <v>1575</v>
      </c>
      <c r="H960" s="134"/>
      <c r="J960" s="9"/>
      <c r="K960" s="34" t="s">
        <v>1107</v>
      </c>
      <c r="M960" s="23" t="s">
        <v>1380</v>
      </c>
    </row>
    <row r="961" spans="1:19" ht="48" customHeight="1" thickBot="1">
      <c r="A961" s="51">
        <v>4.289583333333334</v>
      </c>
      <c r="B961" s="51">
        <v>4.392361111111112</v>
      </c>
      <c r="C961" s="1" t="s">
        <v>415</v>
      </c>
      <c r="D961" s="1" t="s">
        <v>1107</v>
      </c>
      <c r="E961" s="11" t="s">
        <v>1527</v>
      </c>
      <c r="F961" s="1"/>
      <c r="H961" s="134"/>
      <c r="J961" s="9"/>
      <c r="R961" s="95" t="s">
        <v>1526</v>
      </c>
      <c r="S961" s="63"/>
    </row>
    <row r="962" spans="1:13" ht="24">
      <c r="A962" s="54">
        <v>4.392361111111112</v>
      </c>
      <c r="B962" s="54">
        <v>4.395833333333333</v>
      </c>
      <c r="C962" s="1" t="s">
        <v>415</v>
      </c>
      <c r="D962" s="1" t="s">
        <v>1107</v>
      </c>
      <c r="E962" s="11" t="s">
        <v>858</v>
      </c>
      <c r="F962" s="1"/>
      <c r="G962" s="1" t="s">
        <v>1981</v>
      </c>
      <c r="H962" s="134"/>
      <c r="J962" s="9"/>
      <c r="K962" s="34" t="s">
        <v>1107</v>
      </c>
      <c r="M962" s="23" t="s">
        <v>1380</v>
      </c>
    </row>
    <row r="963" spans="1:13" ht="48" customHeight="1">
      <c r="A963" s="54"/>
      <c r="B963" s="54"/>
      <c r="C963" s="1"/>
      <c r="D963" s="1"/>
      <c r="E963" s="11" t="s">
        <v>859</v>
      </c>
      <c r="F963" s="1"/>
      <c r="G963" s="1" t="s">
        <v>1575</v>
      </c>
      <c r="H963" s="135"/>
      <c r="J963" s="9"/>
      <c r="K963" s="34" t="s">
        <v>1107</v>
      </c>
      <c r="M963" s="23" t="s">
        <v>1380</v>
      </c>
    </row>
    <row r="964" spans="1:13" ht="48" customHeight="1">
      <c r="A964" s="54">
        <v>4.418055555555555</v>
      </c>
      <c r="B964" s="54">
        <v>4.424305555555556</v>
      </c>
      <c r="C964" s="1" t="s">
        <v>415</v>
      </c>
      <c r="D964" s="1" t="s">
        <v>1107</v>
      </c>
      <c r="E964" s="11" t="s">
        <v>234</v>
      </c>
      <c r="F964" s="1"/>
      <c r="G964" s="1" t="s">
        <v>902</v>
      </c>
      <c r="H964" s="133" t="s">
        <v>473</v>
      </c>
      <c r="I964" s="39"/>
      <c r="J964" s="9"/>
      <c r="K964" s="34" t="s">
        <v>1107</v>
      </c>
      <c r="M964" s="23" t="s">
        <v>1380</v>
      </c>
    </row>
    <row r="965" spans="1:13" ht="48" customHeight="1">
      <c r="A965" s="54">
        <v>4.427777777777778</v>
      </c>
      <c r="B965" s="54"/>
      <c r="C965" s="1" t="s">
        <v>415</v>
      </c>
      <c r="D965" s="1" t="s">
        <v>1107</v>
      </c>
      <c r="E965" s="11" t="s">
        <v>944</v>
      </c>
      <c r="F965" s="1"/>
      <c r="G965" s="1" t="s">
        <v>190</v>
      </c>
      <c r="H965" s="134"/>
      <c r="I965" s="39"/>
      <c r="J965" s="9"/>
      <c r="K965" s="34" t="s">
        <v>1107</v>
      </c>
      <c r="M965" s="23" t="s">
        <v>1380</v>
      </c>
    </row>
    <row r="966" spans="1:13" ht="48" customHeight="1">
      <c r="A966" s="54">
        <v>4.429166666666666</v>
      </c>
      <c r="B966" s="54"/>
      <c r="C966" s="1" t="s">
        <v>415</v>
      </c>
      <c r="D966" s="1" t="s">
        <v>1107</v>
      </c>
      <c r="E966" s="11" t="s">
        <v>945</v>
      </c>
      <c r="F966" s="1"/>
      <c r="G966" s="1" t="s">
        <v>1513</v>
      </c>
      <c r="H966" s="134"/>
      <c r="I966" s="39"/>
      <c r="J966" s="9"/>
      <c r="K966" s="34" t="s">
        <v>1107</v>
      </c>
      <c r="M966" s="23" t="s">
        <v>1380</v>
      </c>
    </row>
    <row r="967" spans="1:13" ht="48" customHeight="1">
      <c r="A967" s="54">
        <v>4.4326388888888895</v>
      </c>
      <c r="B967" s="54"/>
      <c r="C967" s="1" t="s">
        <v>415</v>
      </c>
      <c r="D967" s="1" t="s">
        <v>1107</v>
      </c>
      <c r="E967" s="11" t="s">
        <v>946</v>
      </c>
      <c r="F967" s="1"/>
      <c r="G967" s="1" t="s">
        <v>902</v>
      </c>
      <c r="H967" s="135"/>
      <c r="I967" s="39"/>
      <c r="J967" s="9"/>
      <c r="K967" s="34" t="s">
        <v>1107</v>
      </c>
      <c r="M967" s="23" t="s">
        <v>1380</v>
      </c>
    </row>
    <row r="968" spans="1:13" ht="48" customHeight="1">
      <c r="A968" s="54">
        <v>4.4375</v>
      </c>
      <c r="B968" s="54"/>
      <c r="C968" s="1" t="s">
        <v>415</v>
      </c>
      <c r="D968" s="1" t="s">
        <v>1107</v>
      </c>
      <c r="E968" s="11" t="s">
        <v>860</v>
      </c>
      <c r="F968" s="1"/>
      <c r="G968" s="1" t="s">
        <v>1979</v>
      </c>
      <c r="H968" s="133" t="s">
        <v>475</v>
      </c>
      <c r="I968" s="39"/>
      <c r="J968" s="9"/>
      <c r="K968" s="34" t="s">
        <v>1107</v>
      </c>
      <c r="M968" s="23" t="s">
        <v>1380</v>
      </c>
    </row>
    <row r="969" spans="1:13" ht="48" customHeight="1">
      <c r="A969" s="54"/>
      <c r="B969" s="54"/>
      <c r="C969" s="1"/>
      <c r="D969" s="1"/>
      <c r="E969" s="11" t="s">
        <v>947</v>
      </c>
      <c r="F969" s="1"/>
      <c r="G969" s="1" t="s">
        <v>1575</v>
      </c>
      <c r="H969" s="134"/>
      <c r="I969" s="39"/>
      <c r="J969" s="9"/>
      <c r="K969" s="34" t="s">
        <v>1107</v>
      </c>
      <c r="M969" s="23" t="s">
        <v>1380</v>
      </c>
    </row>
    <row r="970" spans="1:13" ht="48" customHeight="1">
      <c r="A970" s="54">
        <v>4.440972222222222</v>
      </c>
      <c r="B970" s="54"/>
      <c r="C970" s="1" t="s">
        <v>415</v>
      </c>
      <c r="D970" s="1" t="s">
        <v>1107</v>
      </c>
      <c r="E970" s="11" t="s">
        <v>1641</v>
      </c>
      <c r="F970" s="1"/>
      <c r="G970" s="1" t="s">
        <v>1979</v>
      </c>
      <c r="H970" s="134"/>
      <c r="I970" s="39"/>
      <c r="J970" s="9"/>
      <c r="K970" s="34" t="s">
        <v>1107</v>
      </c>
      <c r="M970" s="23" t="s">
        <v>1380</v>
      </c>
    </row>
    <row r="971" spans="1:13" ht="48" customHeight="1">
      <c r="A971" s="54"/>
      <c r="B971" s="54"/>
      <c r="C971" s="1"/>
      <c r="D971" s="1"/>
      <c r="E971" s="11" t="s">
        <v>1642</v>
      </c>
      <c r="F971" s="1"/>
      <c r="G971" s="1" t="s">
        <v>1575</v>
      </c>
      <c r="H971" s="134"/>
      <c r="I971" s="39"/>
      <c r="J971" s="9"/>
      <c r="K971" s="34" t="s">
        <v>1107</v>
      </c>
      <c r="M971" s="23" t="s">
        <v>1380</v>
      </c>
    </row>
    <row r="972" spans="1:13" ht="48" customHeight="1">
      <c r="A972" s="54">
        <v>4.4430555555555555</v>
      </c>
      <c r="B972" s="54"/>
      <c r="C972" s="1" t="s">
        <v>415</v>
      </c>
      <c r="D972" s="1" t="s">
        <v>1107</v>
      </c>
      <c r="E972" s="11" t="s">
        <v>948</v>
      </c>
      <c r="F972" s="1"/>
      <c r="G972" s="1" t="s">
        <v>1643</v>
      </c>
      <c r="H972" s="134"/>
      <c r="I972" s="39"/>
      <c r="J972" s="9"/>
      <c r="K972" s="34" t="s">
        <v>1107</v>
      </c>
      <c r="M972" s="23" t="s">
        <v>1380</v>
      </c>
    </row>
    <row r="973" spans="1:13" ht="48" customHeight="1">
      <c r="A973" s="54">
        <v>4.444444444444445</v>
      </c>
      <c r="B973" s="54"/>
      <c r="C973" s="1" t="s">
        <v>415</v>
      </c>
      <c r="D973" s="1" t="s">
        <v>1107</v>
      </c>
      <c r="E973" s="11" t="s">
        <v>949</v>
      </c>
      <c r="F973" s="1"/>
      <c r="G973" s="1" t="s">
        <v>229</v>
      </c>
      <c r="H973" s="134"/>
      <c r="J973" s="9"/>
      <c r="K973" s="34" t="s">
        <v>1107</v>
      </c>
      <c r="M973" s="23" t="s">
        <v>1380</v>
      </c>
    </row>
    <row r="974" spans="1:13" ht="48" customHeight="1">
      <c r="A974" s="54">
        <v>4.445138888888889</v>
      </c>
      <c r="B974" s="54"/>
      <c r="C974" s="1" t="s">
        <v>415</v>
      </c>
      <c r="D974" s="1" t="s">
        <v>1107</v>
      </c>
      <c r="E974" s="11" t="s">
        <v>950</v>
      </c>
      <c r="F974" s="1"/>
      <c r="G974" s="1" t="s">
        <v>224</v>
      </c>
      <c r="H974" s="134"/>
      <c r="J974" s="9"/>
      <c r="K974" s="34" t="s">
        <v>1107</v>
      </c>
      <c r="M974" s="23" t="s">
        <v>1380</v>
      </c>
    </row>
    <row r="975" spans="1:13" ht="48" customHeight="1">
      <c r="A975" s="54">
        <v>4.447916666666667</v>
      </c>
      <c r="B975" s="54"/>
      <c r="C975" s="1" t="s">
        <v>415</v>
      </c>
      <c r="D975" s="1" t="s">
        <v>1107</v>
      </c>
      <c r="E975" s="11" t="s">
        <v>949</v>
      </c>
      <c r="F975" s="1"/>
      <c r="G975" s="1" t="s">
        <v>229</v>
      </c>
      <c r="H975" s="135"/>
      <c r="J975" s="9"/>
      <c r="K975" s="34" t="s">
        <v>1107</v>
      </c>
      <c r="M975" s="23" t="s">
        <v>1380</v>
      </c>
    </row>
    <row r="976" spans="1:13" ht="48" customHeight="1">
      <c r="A976" s="54">
        <v>4.454166666666667</v>
      </c>
      <c r="B976" s="54"/>
      <c r="C976" s="1" t="s">
        <v>415</v>
      </c>
      <c r="D976" s="1" t="s">
        <v>1107</v>
      </c>
      <c r="E976" s="11" t="s">
        <v>234</v>
      </c>
      <c r="F976" s="1"/>
      <c r="G976" s="1" t="s">
        <v>902</v>
      </c>
      <c r="H976" s="133" t="s">
        <v>473</v>
      </c>
      <c r="J976" s="9"/>
      <c r="K976" s="34" t="s">
        <v>1107</v>
      </c>
      <c r="M976" s="23" t="s">
        <v>1380</v>
      </c>
    </row>
    <row r="977" spans="1:13" ht="48" customHeight="1">
      <c r="A977" s="54">
        <v>4.45625</v>
      </c>
      <c r="B977" s="54"/>
      <c r="C977" s="1" t="s">
        <v>415</v>
      </c>
      <c r="D977" s="1" t="s">
        <v>1107</v>
      </c>
      <c r="E977" s="11" t="s">
        <v>952</v>
      </c>
      <c r="F977" s="1"/>
      <c r="G977" s="1" t="s">
        <v>1513</v>
      </c>
      <c r="H977" s="134"/>
      <c r="J977" s="9"/>
      <c r="K977" s="34" t="s">
        <v>1107</v>
      </c>
      <c r="M977" s="23" t="s">
        <v>1380</v>
      </c>
    </row>
    <row r="978" spans="1:13" ht="48" customHeight="1" thickBot="1">
      <c r="A978" s="54">
        <v>4.457638888888889</v>
      </c>
      <c r="B978" s="54"/>
      <c r="C978" s="1" t="s">
        <v>415</v>
      </c>
      <c r="D978" s="1" t="s">
        <v>1107</v>
      </c>
      <c r="E978" s="11" t="s">
        <v>951</v>
      </c>
      <c r="F978" s="1"/>
      <c r="G978" s="1" t="s">
        <v>1113</v>
      </c>
      <c r="H978" s="134"/>
      <c r="J978" s="9"/>
      <c r="K978" s="34" t="s">
        <v>1107</v>
      </c>
      <c r="M978" s="23" t="s">
        <v>1380</v>
      </c>
    </row>
    <row r="979" spans="1:19" ht="208.5" customHeight="1" thickBot="1">
      <c r="A979" s="54">
        <v>4.459722222222222</v>
      </c>
      <c r="B979" s="54"/>
      <c r="C979" s="1" t="s">
        <v>415</v>
      </c>
      <c r="D979" s="1" t="s">
        <v>1107</v>
      </c>
      <c r="E979" s="11" t="s">
        <v>953</v>
      </c>
      <c r="F979" s="1"/>
      <c r="G979" s="1" t="s">
        <v>1643</v>
      </c>
      <c r="H979" s="135"/>
      <c r="J979" s="9"/>
      <c r="K979" s="34" t="s">
        <v>1107</v>
      </c>
      <c r="M979" s="23" t="s">
        <v>1380</v>
      </c>
      <c r="R979" s="95" t="s">
        <v>492</v>
      </c>
      <c r="S979" s="63"/>
    </row>
    <row r="980" spans="1:13" ht="48" customHeight="1">
      <c r="A980" s="54">
        <v>4.460416666666666</v>
      </c>
      <c r="B980" s="54"/>
      <c r="C980" s="1" t="s">
        <v>415</v>
      </c>
      <c r="D980" s="1" t="s">
        <v>1107</v>
      </c>
      <c r="E980" s="11" t="s">
        <v>949</v>
      </c>
      <c r="F980" s="1"/>
      <c r="G980" s="1" t="s">
        <v>229</v>
      </c>
      <c r="H980" s="133" t="s">
        <v>475</v>
      </c>
      <c r="J980" s="9"/>
      <c r="K980" s="34" t="s">
        <v>1107</v>
      </c>
      <c r="M980" s="23" t="s">
        <v>1380</v>
      </c>
    </row>
    <row r="981" spans="1:13" ht="48" customHeight="1">
      <c r="A981" s="54">
        <v>4.461111111111111</v>
      </c>
      <c r="B981" s="54"/>
      <c r="C981" s="1" t="s">
        <v>415</v>
      </c>
      <c r="D981" s="1" t="s">
        <v>1107</v>
      </c>
      <c r="E981" s="11" t="s">
        <v>950</v>
      </c>
      <c r="F981" s="1"/>
      <c r="G981" s="1" t="s">
        <v>224</v>
      </c>
      <c r="H981" s="134"/>
      <c r="J981" s="9"/>
      <c r="K981" s="34" t="s">
        <v>1107</v>
      </c>
      <c r="M981" s="23" t="s">
        <v>1380</v>
      </c>
    </row>
    <row r="982" spans="1:13" ht="48" customHeight="1">
      <c r="A982" s="54">
        <v>4.4631944444444445</v>
      </c>
      <c r="B982" s="54"/>
      <c r="C982" s="1" t="s">
        <v>415</v>
      </c>
      <c r="D982" s="1" t="s">
        <v>1107</v>
      </c>
      <c r="E982" s="11" t="s">
        <v>949</v>
      </c>
      <c r="F982" s="1"/>
      <c r="G982" s="1" t="s">
        <v>229</v>
      </c>
      <c r="H982" s="134"/>
      <c r="J982" s="9"/>
      <c r="K982" s="34" t="s">
        <v>1107</v>
      </c>
      <c r="M982" s="23" t="s">
        <v>1380</v>
      </c>
    </row>
    <row r="983" spans="1:13" ht="48" customHeight="1">
      <c r="A983" s="54">
        <v>4.4736111111111105</v>
      </c>
      <c r="B983" s="54"/>
      <c r="C983" s="1" t="s">
        <v>415</v>
      </c>
      <c r="D983" s="1" t="s">
        <v>1107</v>
      </c>
      <c r="E983" s="11" t="s">
        <v>954</v>
      </c>
      <c r="F983" s="1"/>
      <c r="G983" s="1" t="s">
        <v>229</v>
      </c>
      <c r="H983" s="135"/>
      <c r="J983" s="9"/>
      <c r="K983" s="34" t="s">
        <v>1107</v>
      </c>
      <c r="M983" s="23" t="s">
        <v>1380</v>
      </c>
    </row>
    <row r="984" spans="1:18" ht="48" customHeight="1">
      <c r="A984" s="54">
        <v>4.479861111111111</v>
      </c>
      <c r="B984" s="54"/>
      <c r="C984" s="1" t="s">
        <v>955</v>
      </c>
      <c r="D984" s="1" t="s">
        <v>1864</v>
      </c>
      <c r="F984" s="1"/>
      <c r="J984" s="9"/>
      <c r="R984" s="34" t="s">
        <v>1528</v>
      </c>
    </row>
    <row r="985" spans="1:17" ht="48" customHeight="1">
      <c r="A985" s="54">
        <v>4.48125</v>
      </c>
      <c r="B985" s="54"/>
      <c r="C985" s="1"/>
      <c r="D985" s="1"/>
      <c r="F985" s="1" t="s">
        <v>956</v>
      </c>
      <c r="G985" s="1" t="s">
        <v>644</v>
      </c>
      <c r="H985" s="133" t="s">
        <v>472</v>
      </c>
      <c r="J985" s="9"/>
      <c r="K985" s="34" t="s">
        <v>821</v>
      </c>
      <c r="L985" s="30" t="s">
        <v>1380</v>
      </c>
      <c r="M985" s="23" t="s">
        <v>1380</v>
      </c>
      <c r="Q985" s="23" t="s">
        <v>1380</v>
      </c>
    </row>
    <row r="986" spans="1:18" ht="48" customHeight="1">
      <c r="A986" s="54">
        <v>4.4847222222222225</v>
      </c>
      <c r="B986" s="54"/>
      <c r="C986" s="1" t="s">
        <v>957</v>
      </c>
      <c r="D986" s="1" t="s">
        <v>1864</v>
      </c>
      <c r="H986" s="134"/>
      <c r="J986" s="9"/>
      <c r="R986" s="34" t="s">
        <v>1239</v>
      </c>
    </row>
    <row r="987" spans="1:18" ht="48" customHeight="1">
      <c r="A987" s="54"/>
      <c r="B987" s="54"/>
      <c r="C987" s="1"/>
      <c r="D987" s="1"/>
      <c r="E987" s="11" t="s">
        <v>1681</v>
      </c>
      <c r="F987" s="1"/>
      <c r="G987" s="1" t="s">
        <v>2000</v>
      </c>
      <c r="H987" s="134"/>
      <c r="J987" s="9"/>
      <c r="K987" s="34" t="s">
        <v>821</v>
      </c>
      <c r="L987" s="30" t="s">
        <v>1380</v>
      </c>
      <c r="M987" s="23" t="s">
        <v>1380</v>
      </c>
      <c r="Q987" s="23" t="s">
        <v>1380</v>
      </c>
      <c r="R987" s="34" t="s">
        <v>1238</v>
      </c>
    </row>
    <row r="988" spans="1:18" ht="36.75" thickBot="1">
      <c r="A988" s="54">
        <v>4.493055555555555</v>
      </c>
      <c r="B988" s="54"/>
      <c r="C988" s="1" t="s">
        <v>958</v>
      </c>
      <c r="D988" s="1" t="s">
        <v>1861</v>
      </c>
      <c r="F988" s="1"/>
      <c r="H988" s="134"/>
      <c r="J988" s="9"/>
      <c r="R988" s="34" t="s">
        <v>1240</v>
      </c>
    </row>
    <row r="989" spans="1:19" ht="99.75" customHeight="1" thickBot="1">
      <c r="A989" s="54">
        <v>4.495833333333334</v>
      </c>
      <c r="B989" s="54">
        <v>4.5048611111111105</v>
      </c>
      <c r="C989" s="1" t="s">
        <v>1682</v>
      </c>
      <c r="D989" s="1" t="s">
        <v>1861</v>
      </c>
      <c r="F989" s="1"/>
      <c r="H989" s="134"/>
      <c r="J989" s="9"/>
      <c r="R989" s="95" t="s">
        <v>514</v>
      </c>
      <c r="S989" s="63"/>
    </row>
    <row r="990" spans="1:18" ht="132">
      <c r="A990" s="54">
        <v>4.500694444444444</v>
      </c>
      <c r="B990" s="54"/>
      <c r="C990" s="1"/>
      <c r="D990" s="1"/>
      <c r="E990" s="11" t="s">
        <v>1738</v>
      </c>
      <c r="F990" s="1"/>
      <c r="G990" s="1" t="s">
        <v>370</v>
      </c>
      <c r="H990" s="134"/>
      <c r="J990" s="9"/>
      <c r="K990" s="34" t="s">
        <v>1115</v>
      </c>
      <c r="M990" s="23" t="s">
        <v>1380</v>
      </c>
      <c r="R990" s="34" t="s">
        <v>893</v>
      </c>
    </row>
    <row r="991" spans="1:18" ht="36">
      <c r="A991" s="54">
        <v>4.504166666666666</v>
      </c>
      <c r="B991" s="54"/>
      <c r="C991" s="1"/>
      <c r="D991" s="1"/>
      <c r="E991" s="11" t="s">
        <v>1739</v>
      </c>
      <c r="F991" s="1"/>
      <c r="G991" s="1" t="s">
        <v>456</v>
      </c>
      <c r="H991" s="135"/>
      <c r="J991" s="9"/>
      <c r="K991" s="34" t="s">
        <v>821</v>
      </c>
      <c r="L991" s="30" t="s">
        <v>1380</v>
      </c>
      <c r="M991" s="23" t="s">
        <v>1380</v>
      </c>
      <c r="R991" s="34" t="s">
        <v>1241</v>
      </c>
    </row>
    <row r="992" spans="1:18" ht="108">
      <c r="A992" s="54">
        <v>4.5048611111111105</v>
      </c>
      <c r="B992" s="54">
        <v>4.506944444444445</v>
      </c>
      <c r="C992" s="1"/>
      <c r="D992" s="1"/>
      <c r="F992" s="1" t="s">
        <v>83</v>
      </c>
      <c r="G992" s="1" t="s">
        <v>644</v>
      </c>
      <c r="H992" s="133" t="s">
        <v>494</v>
      </c>
      <c r="J992" s="9"/>
      <c r="K992" s="34" t="s">
        <v>821</v>
      </c>
      <c r="L992" s="30" t="s">
        <v>1380</v>
      </c>
      <c r="O992" s="23" t="s">
        <v>1380</v>
      </c>
      <c r="R992" s="34" t="s">
        <v>493</v>
      </c>
    </row>
    <row r="993" spans="1:18" ht="48" customHeight="1" thickBot="1">
      <c r="A993" s="54">
        <v>4.507638888888889</v>
      </c>
      <c r="B993" s="54">
        <v>4.510416666666667</v>
      </c>
      <c r="C993" s="1" t="s">
        <v>1683</v>
      </c>
      <c r="D993" s="1" t="s">
        <v>821</v>
      </c>
      <c r="F993" s="1"/>
      <c r="H993" s="134"/>
      <c r="J993" s="9"/>
      <c r="R993" s="34" t="s">
        <v>1239</v>
      </c>
    </row>
    <row r="994" spans="1:19" ht="48" customHeight="1" thickBot="1">
      <c r="A994" s="54">
        <v>4.511111111111111</v>
      </c>
      <c r="B994" s="54">
        <v>4.511805555555555</v>
      </c>
      <c r="C994" s="1" t="s">
        <v>1684</v>
      </c>
      <c r="D994" s="1" t="s">
        <v>1861</v>
      </c>
      <c r="F994" s="1"/>
      <c r="H994" s="134"/>
      <c r="J994" s="9"/>
      <c r="R994" s="95" t="s">
        <v>515</v>
      </c>
      <c r="S994" s="63"/>
    </row>
    <row r="995" spans="1:17" ht="48" customHeight="1">
      <c r="A995" s="54">
        <v>4.5125</v>
      </c>
      <c r="B995" s="54"/>
      <c r="C995" s="1"/>
      <c r="D995" s="1"/>
      <c r="F995" s="1" t="s">
        <v>1685</v>
      </c>
      <c r="G995" s="1" t="s">
        <v>638</v>
      </c>
      <c r="H995" s="135"/>
      <c r="J995" s="9"/>
      <c r="K995" s="34" t="s">
        <v>821</v>
      </c>
      <c r="L995" s="30" t="s">
        <v>1380</v>
      </c>
      <c r="O995" s="23" t="s">
        <v>1380</v>
      </c>
      <c r="Q995" s="23" t="s">
        <v>1380</v>
      </c>
    </row>
    <row r="996" spans="1:18" ht="48" customHeight="1">
      <c r="A996" s="54">
        <v>4.513888888888888</v>
      </c>
      <c r="B996" s="54"/>
      <c r="C996" s="1" t="s">
        <v>1686</v>
      </c>
      <c r="D996" s="1" t="s">
        <v>821</v>
      </c>
      <c r="F996" s="1"/>
      <c r="J996" s="9"/>
      <c r="R996" s="34" t="s">
        <v>1301</v>
      </c>
    </row>
    <row r="997" spans="1:18" ht="84">
      <c r="A997" s="54">
        <v>4.516666666666667</v>
      </c>
      <c r="B997" s="54">
        <v>4.5256944444444445</v>
      </c>
      <c r="C997" s="1" t="s">
        <v>76</v>
      </c>
      <c r="D997" s="1" t="s">
        <v>821</v>
      </c>
      <c r="F997" s="1"/>
      <c r="J997" s="9"/>
      <c r="R997" s="34" t="s">
        <v>1302</v>
      </c>
    </row>
    <row r="998" spans="1:18" ht="48" customHeight="1">
      <c r="A998" s="54">
        <v>4.517361111111112</v>
      </c>
      <c r="B998" s="54">
        <v>4.520833333333333</v>
      </c>
      <c r="C998" s="1"/>
      <c r="D998" s="1"/>
      <c r="E998" s="11" t="s">
        <v>1740</v>
      </c>
      <c r="F998" s="1"/>
      <c r="G998" s="1" t="s">
        <v>1670</v>
      </c>
      <c r="H998" s="133" t="s">
        <v>495</v>
      </c>
      <c r="J998" s="9"/>
      <c r="K998" s="34" t="s">
        <v>821</v>
      </c>
      <c r="L998" s="30" t="s">
        <v>1380</v>
      </c>
      <c r="N998" s="23" t="s">
        <v>1380</v>
      </c>
      <c r="O998" s="23" t="s">
        <v>1380</v>
      </c>
      <c r="R998" s="34" t="s">
        <v>1303</v>
      </c>
    </row>
    <row r="999" spans="1:14" ht="48" customHeight="1" thickBot="1">
      <c r="A999" s="54">
        <v>4.522916666666666</v>
      </c>
      <c r="B999" s="54"/>
      <c r="C999" s="1"/>
      <c r="D999" s="1"/>
      <c r="E999" s="11" t="s">
        <v>1741</v>
      </c>
      <c r="F999" s="1"/>
      <c r="G999" s="1" t="s">
        <v>1890</v>
      </c>
      <c r="H999" s="135"/>
      <c r="J999" s="9"/>
      <c r="K999" s="34" t="s">
        <v>1115</v>
      </c>
      <c r="N999" s="23" t="s">
        <v>1380</v>
      </c>
    </row>
    <row r="1000" spans="1:19" ht="144" customHeight="1" thickBot="1">
      <c r="A1000" s="54">
        <v>4.529166666666667</v>
      </c>
      <c r="B1000" s="54">
        <v>4.533333333333333</v>
      </c>
      <c r="C1000" s="1" t="s">
        <v>1742</v>
      </c>
      <c r="D1000" s="1" t="s">
        <v>1864</v>
      </c>
      <c r="F1000" s="1"/>
      <c r="J1000" s="9"/>
      <c r="R1000" s="95" t="s">
        <v>496</v>
      </c>
      <c r="S1000" s="63"/>
    </row>
    <row r="1001" spans="1:18" ht="96">
      <c r="A1001" s="54">
        <v>4.535416666666666</v>
      </c>
      <c r="B1001" s="54">
        <v>4.547916666666667</v>
      </c>
      <c r="C1001" s="1" t="s">
        <v>23</v>
      </c>
      <c r="D1001" s="1" t="s">
        <v>1107</v>
      </c>
      <c r="F1001" s="1"/>
      <c r="J1001" s="9"/>
      <c r="R1001" s="34" t="s">
        <v>1304</v>
      </c>
    </row>
    <row r="1002" spans="1:18" ht="48" customHeight="1">
      <c r="A1002" s="54">
        <v>4.5569444444444445</v>
      </c>
      <c r="B1002" s="54"/>
      <c r="C1002" s="1"/>
      <c r="D1002" s="1"/>
      <c r="E1002" s="11" t="s">
        <v>1738</v>
      </c>
      <c r="F1002" s="1"/>
      <c r="G1002" s="1" t="s">
        <v>370</v>
      </c>
      <c r="H1002" s="133" t="s">
        <v>474</v>
      </c>
      <c r="J1002" s="9"/>
      <c r="K1002" s="34" t="s">
        <v>1115</v>
      </c>
      <c r="M1002" s="23" t="s">
        <v>1380</v>
      </c>
      <c r="R1002" s="34" t="s">
        <v>1305</v>
      </c>
    </row>
    <row r="1003" spans="1:10" ht="24">
      <c r="A1003" s="54">
        <v>4.548611111111112</v>
      </c>
      <c r="B1003" s="54">
        <v>4.673611111111112</v>
      </c>
      <c r="C1003" s="1" t="s">
        <v>1743</v>
      </c>
      <c r="D1003" s="1" t="s">
        <v>1107</v>
      </c>
      <c r="E1003" s="11" t="s">
        <v>938</v>
      </c>
      <c r="H1003" s="134"/>
      <c r="J1003" s="9"/>
    </row>
    <row r="1004" spans="1:13" ht="24">
      <c r="A1004" s="54">
        <v>4.673611111111112</v>
      </c>
      <c r="B1004" s="54"/>
      <c r="C1004" s="1" t="s">
        <v>415</v>
      </c>
      <c r="D1004" s="1" t="s">
        <v>1107</v>
      </c>
      <c r="E1004" s="11" t="s">
        <v>1306</v>
      </c>
      <c r="G1004" s="1" t="s">
        <v>1510</v>
      </c>
      <c r="H1004" s="135"/>
      <c r="J1004" s="9"/>
      <c r="K1004" s="34" t="s">
        <v>1107</v>
      </c>
      <c r="M1004" s="23" t="s">
        <v>1380</v>
      </c>
    </row>
    <row r="1005" spans="1:18" ht="48">
      <c r="A1005" s="54">
        <v>4.679166666666666</v>
      </c>
      <c r="B1005" s="54">
        <v>4.683333333333334</v>
      </c>
      <c r="C1005" s="1" t="s">
        <v>415</v>
      </c>
      <c r="D1005" s="1" t="s">
        <v>1107</v>
      </c>
      <c r="E1005" s="11" t="s">
        <v>1699</v>
      </c>
      <c r="G1005" s="1" t="s">
        <v>1758</v>
      </c>
      <c r="H1005" s="100" t="s">
        <v>475</v>
      </c>
      <c r="J1005" s="9"/>
      <c r="K1005" s="34" t="s">
        <v>1107</v>
      </c>
      <c r="M1005" s="23" t="s">
        <v>1380</v>
      </c>
      <c r="R1005" s="34" t="s">
        <v>1307</v>
      </c>
    </row>
    <row r="1006" spans="1:13" ht="12">
      <c r="A1006" s="54">
        <v>4.686111111111111</v>
      </c>
      <c r="B1006" s="54"/>
      <c r="C1006" s="1" t="s">
        <v>415</v>
      </c>
      <c r="D1006" s="1" t="s">
        <v>1107</v>
      </c>
      <c r="E1006" s="11" t="s">
        <v>1597</v>
      </c>
      <c r="G1006" s="1" t="s">
        <v>190</v>
      </c>
      <c r="H1006" s="133" t="s">
        <v>473</v>
      </c>
      <c r="J1006" s="9"/>
      <c r="K1006" s="34" t="s">
        <v>1107</v>
      </c>
      <c r="M1006" s="23" t="s">
        <v>1380</v>
      </c>
    </row>
    <row r="1007" spans="1:13" ht="36">
      <c r="A1007" s="54">
        <v>4.688194444444444</v>
      </c>
      <c r="B1007" s="54"/>
      <c r="C1007" s="1" t="s">
        <v>415</v>
      </c>
      <c r="D1007" s="1" t="s">
        <v>1107</v>
      </c>
      <c r="E1007" s="11" t="s">
        <v>1701</v>
      </c>
      <c r="G1007" s="1" t="s">
        <v>1644</v>
      </c>
      <c r="H1007" s="134"/>
      <c r="J1007" s="9"/>
      <c r="K1007" s="34" t="s">
        <v>1107</v>
      </c>
      <c r="M1007" s="23" t="s">
        <v>1380</v>
      </c>
    </row>
    <row r="1008" spans="1:13" ht="36">
      <c r="A1008" s="54">
        <v>4.688888888888889</v>
      </c>
      <c r="B1008" s="54"/>
      <c r="C1008" s="1" t="s">
        <v>415</v>
      </c>
      <c r="D1008" s="1" t="s">
        <v>1107</v>
      </c>
      <c r="E1008" s="11" t="s">
        <v>1700</v>
      </c>
      <c r="G1008" s="1" t="s">
        <v>1510</v>
      </c>
      <c r="H1008" s="134"/>
      <c r="J1008" s="9"/>
      <c r="K1008" s="34" t="s">
        <v>1107</v>
      </c>
      <c r="M1008" s="23" t="s">
        <v>1380</v>
      </c>
    </row>
    <row r="1009" spans="1:19" ht="60">
      <c r="A1009" s="54">
        <v>4.690277777777777</v>
      </c>
      <c r="B1009" s="54"/>
      <c r="C1009" s="1" t="s">
        <v>415</v>
      </c>
      <c r="D1009" s="1" t="s">
        <v>1107</v>
      </c>
      <c r="E1009" s="11" t="s">
        <v>1702</v>
      </c>
      <c r="G1009" s="1" t="s">
        <v>1643</v>
      </c>
      <c r="H1009" s="135"/>
      <c r="J1009" s="9"/>
      <c r="K1009" s="34" t="s">
        <v>1107</v>
      </c>
      <c r="M1009" s="23" t="s">
        <v>1380</v>
      </c>
      <c r="R1009" s="34" t="s">
        <v>1926</v>
      </c>
      <c r="S1009" s="34" t="s">
        <v>1846</v>
      </c>
    </row>
    <row r="1010" spans="1:13" ht="36">
      <c r="A1010" s="54">
        <v>4.6923611111111105</v>
      </c>
      <c r="B1010" s="54"/>
      <c r="C1010" s="1" t="s">
        <v>415</v>
      </c>
      <c r="D1010" s="1" t="s">
        <v>1107</v>
      </c>
      <c r="E1010" s="11" t="s">
        <v>1703</v>
      </c>
      <c r="G1010" s="1" t="s">
        <v>224</v>
      </c>
      <c r="H1010" s="133" t="s">
        <v>475</v>
      </c>
      <c r="J1010" s="9"/>
      <c r="K1010" s="34" t="s">
        <v>1107</v>
      </c>
      <c r="M1010" s="23" t="s">
        <v>1380</v>
      </c>
    </row>
    <row r="1011" spans="1:19" ht="60">
      <c r="A1011" s="54">
        <v>4.6930555555555555</v>
      </c>
      <c r="B1011" s="54">
        <v>4.706944444444445</v>
      </c>
      <c r="C1011" s="1" t="s">
        <v>415</v>
      </c>
      <c r="D1011" s="1" t="s">
        <v>1107</v>
      </c>
      <c r="E1011" s="11" t="s">
        <v>700</v>
      </c>
      <c r="G1011" s="1" t="s">
        <v>1670</v>
      </c>
      <c r="H1011" s="134"/>
      <c r="J1011" s="9"/>
      <c r="K1011" s="34" t="s">
        <v>1107</v>
      </c>
      <c r="M1011" s="23" t="s">
        <v>1380</v>
      </c>
      <c r="N1011" s="23" t="s">
        <v>1380</v>
      </c>
      <c r="O1011" s="23" t="s">
        <v>1380</v>
      </c>
      <c r="R1011" s="34" t="s">
        <v>1308</v>
      </c>
      <c r="S1011" s="34" t="s">
        <v>1159</v>
      </c>
    </row>
    <row r="1012" spans="1:18" ht="60">
      <c r="A1012" s="54">
        <v>4.709027777777778</v>
      </c>
      <c r="B1012" s="54">
        <v>4.720833333333333</v>
      </c>
      <c r="C1012" s="1" t="s">
        <v>415</v>
      </c>
      <c r="D1012" s="1" t="s">
        <v>1107</v>
      </c>
      <c r="E1012" s="11" t="s">
        <v>701</v>
      </c>
      <c r="G1012" s="1" t="s">
        <v>1709</v>
      </c>
      <c r="H1012" s="134"/>
      <c r="J1012" s="9"/>
      <c r="K1012" s="34" t="s">
        <v>1107</v>
      </c>
      <c r="N1012" s="23" t="s">
        <v>1380</v>
      </c>
      <c r="O1012" s="23" t="s">
        <v>1380</v>
      </c>
      <c r="R1012" s="34" t="s">
        <v>1550</v>
      </c>
    </row>
    <row r="1013" spans="1:18" ht="96">
      <c r="A1013" s="54">
        <v>4.7236111111111105</v>
      </c>
      <c r="B1013" s="54"/>
      <c r="C1013" s="1" t="s">
        <v>415</v>
      </c>
      <c r="D1013" s="1" t="s">
        <v>1107</v>
      </c>
      <c r="E1013" s="11" t="s">
        <v>834</v>
      </c>
      <c r="G1013" s="1" t="s">
        <v>229</v>
      </c>
      <c r="H1013" s="134"/>
      <c r="J1013" s="9"/>
      <c r="K1013" s="34" t="s">
        <v>1107</v>
      </c>
      <c r="M1013" s="23" t="s">
        <v>1380</v>
      </c>
      <c r="R1013" s="34" t="s">
        <v>702</v>
      </c>
    </row>
    <row r="1014" spans="1:13" ht="48">
      <c r="A1014" s="54">
        <v>4.726388888888889</v>
      </c>
      <c r="B1014" s="54"/>
      <c r="C1014" s="1" t="s">
        <v>415</v>
      </c>
      <c r="D1014" s="1" t="s">
        <v>1107</v>
      </c>
      <c r="E1014" s="11" t="s">
        <v>835</v>
      </c>
      <c r="G1014" s="1" t="s">
        <v>190</v>
      </c>
      <c r="H1014" s="135"/>
      <c r="J1014" s="9"/>
      <c r="K1014" s="34" t="s">
        <v>1107</v>
      </c>
      <c r="M1014" s="23" t="s">
        <v>1380</v>
      </c>
    </row>
    <row r="1015" spans="1:18" ht="84">
      <c r="A1015" s="54">
        <v>4.726388888888889</v>
      </c>
      <c r="B1015" s="54">
        <v>4.9</v>
      </c>
      <c r="C1015" s="1" t="s">
        <v>415</v>
      </c>
      <c r="D1015" s="1" t="s">
        <v>1107</v>
      </c>
      <c r="E1015" s="11" t="s">
        <v>938</v>
      </c>
      <c r="J1015" s="9"/>
      <c r="R1015" s="34" t="s">
        <v>1927</v>
      </c>
    </row>
    <row r="1016" spans="1:13" ht="48">
      <c r="A1016" s="54">
        <v>4.9</v>
      </c>
      <c r="B1016" s="54"/>
      <c r="C1016" s="1" t="s">
        <v>415</v>
      </c>
      <c r="D1016" s="1" t="s">
        <v>1107</v>
      </c>
      <c r="E1016" s="11" t="s">
        <v>836</v>
      </c>
      <c r="G1016" s="1" t="s">
        <v>458</v>
      </c>
      <c r="J1016" s="9"/>
      <c r="K1016" s="34" t="s">
        <v>1107</v>
      </c>
      <c r="M1016" s="23" t="s">
        <v>1380</v>
      </c>
    </row>
    <row r="1017" spans="1:7" ht="12">
      <c r="A1017" s="54">
        <v>4.916666666666667</v>
      </c>
      <c r="B1017" s="54"/>
      <c r="C1017" s="1" t="s">
        <v>415</v>
      </c>
      <c r="D1017" s="1" t="s">
        <v>1107</v>
      </c>
      <c r="E1017" s="11" t="s">
        <v>837</v>
      </c>
      <c r="G1017" s="1" t="s">
        <v>370</v>
      </c>
    </row>
    <row r="1018" spans="1:5" ht="12">
      <c r="A1018" s="54">
        <v>4.957638888888889</v>
      </c>
      <c r="B1018" s="54"/>
      <c r="C1018" s="1" t="s">
        <v>1567</v>
      </c>
      <c r="D1018" s="1" t="s">
        <v>1107</v>
      </c>
      <c r="E1018" s="11" t="s">
        <v>1443</v>
      </c>
    </row>
    <row r="1019" spans="1:18" ht="36">
      <c r="A1019" s="54">
        <v>4.959722222222222</v>
      </c>
      <c r="B1019" s="54"/>
      <c r="F1019" s="2" t="s">
        <v>1566</v>
      </c>
      <c r="G1019" s="1" t="s">
        <v>637</v>
      </c>
      <c r="H1019" s="100" t="s">
        <v>509</v>
      </c>
      <c r="K1019" s="34" t="s">
        <v>821</v>
      </c>
      <c r="L1019" s="30" t="s">
        <v>1380</v>
      </c>
      <c r="Q1019" s="23" t="s">
        <v>1380</v>
      </c>
      <c r="R1019" s="34" t="s">
        <v>114</v>
      </c>
    </row>
    <row r="1020" spans="1:18" ht="48">
      <c r="A1020" s="54">
        <v>4.960416666666666</v>
      </c>
      <c r="B1020" s="54"/>
      <c r="C1020" s="1" t="s">
        <v>1568</v>
      </c>
      <c r="D1020" s="1" t="s">
        <v>1819</v>
      </c>
      <c r="R1020" s="34" t="s">
        <v>1552</v>
      </c>
    </row>
    <row r="1021" spans="1:18" ht="24">
      <c r="A1021" s="61">
        <v>4.964583333333334</v>
      </c>
      <c r="B1021" s="61"/>
      <c r="C1021" s="1"/>
      <c r="D1021" s="1"/>
      <c r="F1021" s="1" t="s">
        <v>1569</v>
      </c>
      <c r="G1021" s="1" t="s">
        <v>312</v>
      </c>
      <c r="H1021" s="133" t="s">
        <v>497</v>
      </c>
      <c r="L1021" s="30" t="s">
        <v>1380</v>
      </c>
      <c r="Q1021" s="23" t="s">
        <v>1380</v>
      </c>
      <c r="R1021" s="34" t="s">
        <v>1551</v>
      </c>
    </row>
    <row r="1022" spans="1:18" ht="108">
      <c r="A1022" s="61">
        <v>4.966666666666667</v>
      </c>
      <c r="B1022" s="61">
        <v>4.970833333333333</v>
      </c>
      <c r="C1022" s="1"/>
      <c r="D1022" s="1"/>
      <c r="E1022" s="11" t="s">
        <v>1645</v>
      </c>
      <c r="F1022" s="1"/>
      <c r="G1022" s="1" t="s">
        <v>370</v>
      </c>
      <c r="H1022" s="134"/>
      <c r="K1022" s="34" t="s">
        <v>821</v>
      </c>
      <c r="L1022" s="30" t="s">
        <v>1380</v>
      </c>
      <c r="M1022" s="23" t="s">
        <v>1380</v>
      </c>
      <c r="R1022" s="34" t="s">
        <v>541</v>
      </c>
    </row>
    <row r="1023" spans="1:13" ht="36">
      <c r="A1023" s="61"/>
      <c r="B1023" s="61"/>
      <c r="C1023" s="1"/>
      <c r="D1023" s="1"/>
      <c r="E1023" s="11" t="s">
        <v>1587</v>
      </c>
      <c r="F1023" s="1"/>
      <c r="G1023" s="1" t="s">
        <v>1113</v>
      </c>
      <c r="H1023" s="134"/>
      <c r="K1023" s="34" t="s">
        <v>821</v>
      </c>
      <c r="L1023" s="30" t="s">
        <v>1380</v>
      </c>
      <c r="M1023" s="23" t="s">
        <v>1380</v>
      </c>
    </row>
    <row r="1024" spans="1:8" ht="36">
      <c r="A1024" s="61">
        <v>4.966666666666667</v>
      </c>
      <c r="B1024" s="61"/>
      <c r="C1024" s="1" t="s">
        <v>1570</v>
      </c>
      <c r="D1024" s="1" t="s">
        <v>821</v>
      </c>
      <c r="F1024" s="1"/>
      <c r="H1024" s="134"/>
    </row>
    <row r="1025" spans="1:8" ht="12">
      <c r="A1025" s="61">
        <v>4.970833333333333</v>
      </c>
      <c r="B1025" s="61"/>
      <c r="C1025" s="1" t="s">
        <v>1571</v>
      </c>
      <c r="D1025" s="1" t="s">
        <v>821</v>
      </c>
      <c r="F1025" s="1"/>
      <c r="H1025" s="134"/>
    </row>
    <row r="1026" spans="1:18" ht="24">
      <c r="A1026" s="61">
        <v>4.971527777777777</v>
      </c>
      <c r="B1026" s="61"/>
      <c r="C1026" s="1"/>
      <c r="D1026" s="1"/>
      <c r="F1026" s="1" t="s">
        <v>1572</v>
      </c>
      <c r="G1026" s="1" t="s">
        <v>312</v>
      </c>
      <c r="H1026" s="134"/>
      <c r="K1026" s="34" t="s">
        <v>821</v>
      </c>
      <c r="L1026" s="30" t="s">
        <v>1380</v>
      </c>
      <c r="M1026" s="23" t="s">
        <v>1380</v>
      </c>
      <c r="Q1026" s="23" t="s">
        <v>1380</v>
      </c>
      <c r="R1026" s="34" t="s">
        <v>1602</v>
      </c>
    </row>
    <row r="1027" spans="1:18" ht="36">
      <c r="A1027" s="61">
        <v>4.975</v>
      </c>
      <c r="B1027" s="61"/>
      <c r="C1027" s="1"/>
      <c r="D1027" s="1"/>
      <c r="E1027" s="11" t="s">
        <v>1601</v>
      </c>
      <c r="F1027" s="1"/>
      <c r="G1027" s="1" t="s">
        <v>1113</v>
      </c>
      <c r="H1027" s="134"/>
      <c r="I1027" s="35"/>
      <c r="J1027" s="9"/>
      <c r="K1027" s="34" t="s">
        <v>1115</v>
      </c>
      <c r="M1027" s="23" t="s">
        <v>1380</v>
      </c>
      <c r="R1027" s="34" t="s">
        <v>1553</v>
      </c>
    </row>
    <row r="1028" spans="1:13" ht="24">
      <c r="A1028" s="61">
        <v>4.976388888888889</v>
      </c>
      <c r="B1028" s="61">
        <v>4.977777777777778</v>
      </c>
      <c r="C1028" s="1"/>
      <c r="D1028" s="1"/>
      <c r="E1028" s="11" t="s">
        <v>1603</v>
      </c>
      <c r="F1028" s="1"/>
      <c r="G1028" s="1" t="s">
        <v>902</v>
      </c>
      <c r="H1028" s="134"/>
      <c r="I1028" s="35"/>
      <c r="J1028" s="9"/>
      <c r="K1028" s="34" t="s">
        <v>1115</v>
      </c>
      <c r="M1028" s="23" t="s">
        <v>1380</v>
      </c>
    </row>
    <row r="1029" spans="1:17" ht="36">
      <c r="A1029" s="61">
        <v>4.979166666666667</v>
      </c>
      <c r="B1029" s="61">
        <v>4.98125</v>
      </c>
      <c r="C1029" s="1"/>
      <c r="D1029" s="1"/>
      <c r="F1029" s="1" t="s">
        <v>1605</v>
      </c>
      <c r="G1029" s="1" t="s">
        <v>644</v>
      </c>
      <c r="H1029" s="134"/>
      <c r="I1029" s="35"/>
      <c r="J1029" s="9"/>
      <c r="K1029" s="34" t="s">
        <v>821</v>
      </c>
      <c r="L1029" s="30" t="s">
        <v>1380</v>
      </c>
      <c r="Q1029" s="23" t="s">
        <v>1380</v>
      </c>
    </row>
    <row r="1030" spans="1:13" ht="36">
      <c r="A1030" s="61">
        <v>4.979861111111111</v>
      </c>
      <c r="B1030" s="61"/>
      <c r="C1030" s="1"/>
      <c r="D1030" s="1"/>
      <c r="E1030" s="11" t="s">
        <v>1604</v>
      </c>
      <c r="F1030" s="1"/>
      <c r="G1030" s="1" t="s">
        <v>190</v>
      </c>
      <c r="H1030" s="134"/>
      <c r="I1030" s="35"/>
      <c r="J1030" s="9"/>
      <c r="K1030" s="34" t="s">
        <v>1115</v>
      </c>
      <c r="M1030" s="23" t="s">
        <v>1380</v>
      </c>
    </row>
    <row r="1031" spans="1:18" ht="12">
      <c r="A1031" s="61">
        <v>4.981944444444444</v>
      </c>
      <c r="B1031" s="61"/>
      <c r="C1031" s="1" t="s">
        <v>1659</v>
      </c>
      <c r="D1031" s="1" t="s">
        <v>821</v>
      </c>
      <c r="F1031" s="1"/>
      <c r="H1031" s="134"/>
      <c r="I1031" s="35"/>
      <c r="J1031" s="9"/>
      <c r="R1031" s="34" t="s">
        <v>1554</v>
      </c>
    </row>
    <row r="1032" spans="1:17" ht="12">
      <c r="A1032" s="61">
        <v>4.982638888888888</v>
      </c>
      <c r="B1032" s="61"/>
      <c r="C1032" s="1"/>
      <c r="D1032" s="1"/>
      <c r="F1032" s="1" t="s">
        <v>1660</v>
      </c>
      <c r="G1032" s="1" t="s">
        <v>312</v>
      </c>
      <c r="H1032" s="134"/>
      <c r="I1032" s="35"/>
      <c r="J1032" s="9"/>
      <c r="K1032" s="34" t="s">
        <v>821</v>
      </c>
      <c r="L1032" s="30" t="s">
        <v>1380</v>
      </c>
      <c r="Q1032" s="23" t="s">
        <v>1380</v>
      </c>
    </row>
    <row r="1033" spans="1:10" ht="12">
      <c r="A1033" s="61">
        <v>4.982638888888888</v>
      </c>
      <c r="B1033" s="61"/>
      <c r="C1033" s="1" t="s">
        <v>1058</v>
      </c>
      <c r="D1033" s="1" t="s">
        <v>821</v>
      </c>
      <c r="F1033" s="1"/>
      <c r="H1033" s="134"/>
      <c r="I1033" s="35"/>
      <c r="J1033" s="9"/>
    </row>
    <row r="1034" spans="1:17" ht="36">
      <c r="A1034" s="61">
        <v>4.983333333333333</v>
      </c>
      <c r="B1034" s="61"/>
      <c r="C1034" s="1"/>
      <c r="D1034" s="1"/>
      <c r="F1034" s="1" t="s">
        <v>1661</v>
      </c>
      <c r="G1034" s="1" t="s">
        <v>644</v>
      </c>
      <c r="H1034" s="134"/>
      <c r="I1034" s="35"/>
      <c r="J1034" s="9"/>
      <c r="K1034" s="34" t="s">
        <v>821</v>
      </c>
      <c r="L1034" s="30" t="s">
        <v>1380</v>
      </c>
      <c r="Q1034" s="23" t="s">
        <v>1380</v>
      </c>
    </row>
    <row r="1035" spans="1:13" ht="24">
      <c r="A1035" s="61">
        <v>4.986111111111112</v>
      </c>
      <c r="B1035" s="61"/>
      <c r="C1035" s="1"/>
      <c r="D1035" s="1"/>
      <c r="E1035" s="11" t="s">
        <v>1059</v>
      </c>
      <c r="F1035" s="1"/>
      <c r="G1035" s="1" t="s">
        <v>370</v>
      </c>
      <c r="H1035" s="134"/>
      <c r="I1035" s="35"/>
      <c r="J1035" s="9"/>
      <c r="K1035" s="34" t="s">
        <v>1115</v>
      </c>
      <c r="M1035" s="23" t="s">
        <v>1380</v>
      </c>
    </row>
    <row r="1036" spans="1:19" s="4" customFormat="1" ht="15.75" customHeight="1">
      <c r="A1036" s="122" t="s">
        <v>1677</v>
      </c>
      <c r="B1036" s="122"/>
      <c r="C1036" s="122"/>
      <c r="D1036" s="123"/>
      <c r="E1036" s="13"/>
      <c r="F1036" s="3"/>
      <c r="G1036" s="3"/>
      <c r="H1036" s="134"/>
      <c r="I1036" s="35"/>
      <c r="K1036" s="35"/>
      <c r="L1036" s="29"/>
      <c r="M1036" s="24"/>
      <c r="N1036" s="24"/>
      <c r="O1036" s="24"/>
      <c r="P1036" s="24"/>
      <c r="Q1036" s="24"/>
      <c r="R1036" s="35"/>
      <c r="S1036" s="35"/>
    </row>
    <row r="1037" spans="1:13" ht="36.75" thickBot="1">
      <c r="A1037" s="61">
        <v>4.988194444444445</v>
      </c>
      <c r="B1037" s="61"/>
      <c r="C1037" s="1"/>
      <c r="D1037" s="1"/>
      <c r="E1037" s="11" t="s">
        <v>1060</v>
      </c>
      <c r="G1037" s="1" t="s">
        <v>190</v>
      </c>
      <c r="H1037" s="134"/>
      <c r="I1037" s="35"/>
      <c r="J1037" s="9"/>
      <c r="K1037" s="34" t="s">
        <v>821</v>
      </c>
      <c r="M1037" s="23" t="s">
        <v>1380</v>
      </c>
    </row>
    <row r="1038" spans="1:19" ht="72.75" thickBot="1">
      <c r="A1038" s="61"/>
      <c r="B1038" s="61"/>
      <c r="C1038" s="1"/>
      <c r="D1038" s="1"/>
      <c r="F1038" s="1" t="s">
        <v>1061</v>
      </c>
      <c r="G1038" s="1" t="s">
        <v>644</v>
      </c>
      <c r="H1038" s="134"/>
      <c r="I1038" s="35"/>
      <c r="J1038" s="44"/>
      <c r="K1038" s="34" t="s">
        <v>821</v>
      </c>
      <c r="L1038" s="30" t="s">
        <v>1380</v>
      </c>
      <c r="M1038" s="23" t="s">
        <v>1380</v>
      </c>
      <c r="O1038" s="23" t="s">
        <v>1380</v>
      </c>
      <c r="Q1038" s="23" t="s">
        <v>1380</v>
      </c>
      <c r="R1038" s="95" t="s">
        <v>542</v>
      </c>
      <c r="S1038" s="63"/>
    </row>
    <row r="1039" spans="1:13" ht="36">
      <c r="A1039" s="61">
        <v>4.989583333333333</v>
      </c>
      <c r="B1039" s="61"/>
      <c r="C1039" s="1"/>
      <c r="D1039" s="1"/>
      <c r="E1039" s="11" t="s">
        <v>304</v>
      </c>
      <c r="F1039" s="1"/>
      <c r="G1039" s="1" t="s">
        <v>190</v>
      </c>
      <c r="H1039" s="134"/>
      <c r="I1039" s="35"/>
      <c r="J1039" s="44"/>
      <c r="K1039" s="34" t="s">
        <v>1115</v>
      </c>
      <c r="M1039" s="23" t="s">
        <v>1380</v>
      </c>
    </row>
    <row r="1040" spans="1:13" ht="24">
      <c r="A1040" s="61">
        <v>4.990972222222222</v>
      </c>
      <c r="B1040" s="61"/>
      <c r="C1040" s="1"/>
      <c r="D1040" s="1"/>
      <c r="E1040" s="11" t="s">
        <v>305</v>
      </c>
      <c r="F1040" s="1"/>
      <c r="G1040" s="1" t="s">
        <v>190</v>
      </c>
      <c r="H1040" s="134"/>
      <c r="I1040" s="35"/>
      <c r="J1040" s="44"/>
      <c r="K1040" s="34" t="s">
        <v>1115</v>
      </c>
      <c r="M1040" s="23" t="s">
        <v>1380</v>
      </c>
    </row>
    <row r="1041" spans="1:18" ht="12">
      <c r="A1041" s="61">
        <v>4.991666666666666</v>
      </c>
      <c r="B1041" s="61"/>
      <c r="C1041" s="1" t="s">
        <v>1662</v>
      </c>
      <c r="D1041" s="1" t="s">
        <v>821</v>
      </c>
      <c r="F1041" s="1"/>
      <c r="H1041" s="134"/>
      <c r="I1041" s="35"/>
      <c r="J1041" s="9"/>
      <c r="R1041" s="34" t="s">
        <v>1554</v>
      </c>
    </row>
    <row r="1042" spans="1:18" ht="48">
      <c r="A1042" s="61">
        <v>4.992361111111111</v>
      </c>
      <c r="B1042" s="61"/>
      <c r="C1042" s="1"/>
      <c r="D1042" s="1"/>
      <c r="F1042" s="1" t="s">
        <v>1663</v>
      </c>
      <c r="G1042" s="1" t="s">
        <v>312</v>
      </c>
      <c r="H1042" s="135"/>
      <c r="I1042" s="35"/>
      <c r="J1042" s="9"/>
      <c r="K1042" s="34" t="s">
        <v>821</v>
      </c>
      <c r="L1042" s="30" t="s">
        <v>1380</v>
      </c>
      <c r="R1042" s="34" t="s">
        <v>1494</v>
      </c>
    </row>
    <row r="1043" spans="1:13" ht="24">
      <c r="A1043" s="61">
        <v>4.993055555555555</v>
      </c>
      <c r="B1043" s="61"/>
      <c r="C1043" s="1"/>
      <c r="D1043" s="1"/>
      <c r="E1043" s="11" t="s">
        <v>1062</v>
      </c>
      <c r="F1043" s="1"/>
      <c r="G1043" s="1" t="s">
        <v>1513</v>
      </c>
      <c r="H1043" s="133" t="s">
        <v>475</v>
      </c>
      <c r="I1043" s="35"/>
      <c r="J1043" s="9"/>
      <c r="K1043" s="34" t="s">
        <v>1115</v>
      </c>
      <c r="M1043" s="23" t="s">
        <v>1380</v>
      </c>
    </row>
    <row r="1044" spans="1:13" ht="24.75" thickBot="1">
      <c r="A1044" s="61">
        <v>4.9944444444444445</v>
      </c>
      <c r="B1044" s="61"/>
      <c r="C1044" s="1"/>
      <c r="D1044" s="1"/>
      <c r="E1044" s="11" t="s">
        <v>1063</v>
      </c>
      <c r="F1044" s="1"/>
      <c r="G1044" s="1" t="s">
        <v>1888</v>
      </c>
      <c r="H1044" s="135"/>
      <c r="I1044" s="35"/>
      <c r="J1044" s="9"/>
      <c r="K1044" s="34" t="s">
        <v>1115</v>
      </c>
      <c r="M1044" s="23" t="s">
        <v>1380</v>
      </c>
    </row>
    <row r="1045" spans="1:19" ht="96.75" thickBot="1">
      <c r="A1045" s="61">
        <v>5</v>
      </c>
      <c r="B1045" s="61"/>
      <c r="C1045" s="1"/>
      <c r="D1045" s="1"/>
      <c r="E1045" s="11" t="s">
        <v>1067</v>
      </c>
      <c r="G1045" s="1" t="s">
        <v>1588</v>
      </c>
      <c r="H1045" s="133" t="s">
        <v>473</v>
      </c>
      <c r="I1045" s="35"/>
      <c r="J1045" s="9"/>
      <c r="K1045" s="34" t="s">
        <v>1115</v>
      </c>
      <c r="M1045" s="23" t="s">
        <v>1380</v>
      </c>
      <c r="R1045" s="95" t="s">
        <v>1928</v>
      </c>
      <c r="S1045" s="63"/>
    </row>
    <row r="1046" spans="1:19" s="114" customFormat="1" ht="12.75" thickBot="1">
      <c r="A1046" s="122" t="s">
        <v>1678</v>
      </c>
      <c r="B1046" s="124"/>
      <c r="C1046" s="124"/>
      <c r="D1046" s="125"/>
      <c r="E1046" s="113"/>
      <c r="G1046" s="115"/>
      <c r="H1046" s="134"/>
      <c r="I1046" s="116"/>
      <c r="K1046" s="116"/>
      <c r="L1046" s="117"/>
      <c r="R1046" s="118"/>
      <c r="S1046" s="119"/>
    </row>
    <row r="1047" spans="1:19" ht="36.75" thickBot="1">
      <c r="A1047" s="61"/>
      <c r="B1047" s="61"/>
      <c r="C1047" s="1"/>
      <c r="D1047" s="1"/>
      <c r="F1047" s="1" t="s">
        <v>1664</v>
      </c>
      <c r="G1047" s="1" t="s">
        <v>644</v>
      </c>
      <c r="H1047" s="134"/>
      <c r="I1047" s="35"/>
      <c r="J1047" s="9"/>
      <c r="K1047" s="34" t="s">
        <v>821</v>
      </c>
      <c r="L1047" s="30" t="s">
        <v>1380</v>
      </c>
      <c r="Q1047" s="23" t="s">
        <v>1380</v>
      </c>
      <c r="R1047" s="96" t="s">
        <v>1495</v>
      </c>
      <c r="S1047" s="63"/>
    </row>
    <row r="1048" spans="1:13" ht="24">
      <c r="A1048" s="61">
        <v>5.000694444444444</v>
      </c>
      <c r="B1048" s="61">
        <v>5.004166666666666</v>
      </c>
      <c r="C1048" s="1"/>
      <c r="D1048" s="1"/>
      <c r="E1048" s="11" t="s">
        <v>1589</v>
      </c>
      <c r="F1048" s="1"/>
      <c r="G1048" s="1" t="s">
        <v>1113</v>
      </c>
      <c r="H1048" s="134"/>
      <c r="I1048" s="35"/>
      <c r="J1048" s="9"/>
      <c r="K1048" s="34" t="s">
        <v>1115</v>
      </c>
      <c r="M1048" s="23" t="s">
        <v>1380</v>
      </c>
    </row>
    <row r="1049" spans="1:13" ht="48">
      <c r="A1049" s="61"/>
      <c r="B1049" s="61"/>
      <c r="C1049" s="1"/>
      <c r="D1049" s="1"/>
      <c r="E1049" s="11" t="s">
        <v>1590</v>
      </c>
      <c r="F1049" s="1"/>
      <c r="G1049" s="1" t="s">
        <v>190</v>
      </c>
      <c r="H1049" s="134"/>
      <c r="I1049" s="35"/>
      <c r="J1049" s="9"/>
      <c r="K1049" s="34" t="s">
        <v>1115</v>
      </c>
      <c r="M1049" s="23" t="s">
        <v>1380</v>
      </c>
    </row>
    <row r="1050" spans="1:17" ht="36">
      <c r="A1050" s="61">
        <v>5.003472222222222</v>
      </c>
      <c r="B1050" s="61"/>
      <c r="C1050" s="1"/>
      <c r="D1050" s="1"/>
      <c r="F1050" s="1" t="s">
        <v>1317</v>
      </c>
      <c r="G1050" s="1" t="s">
        <v>644</v>
      </c>
      <c r="H1050" s="134"/>
      <c r="I1050" s="35"/>
      <c r="J1050" s="9"/>
      <c r="K1050" s="34" t="s">
        <v>821</v>
      </c>
      <c r="L1050" s="30" t="s">
        <v>1380</v>
      </c>
      <c r="Q1050" s="23" t="s">
        <v>1380</v>
      </c>
    </row>
    <row r="1051" spans="1:18" ht="36">
      <c r="A1051" s="61">
        <v>5.0048611111111105</v>
      </c>
      <c r="B1051" s="61"/>
      <c r="C1051" s="1"/>
      <c r="D1051" s="1"/>
      <c r="F1051" s="1" t="s">
        <v>1064</v>
      </c>
      <c r="G1051" s="1" t="s">
        <v>644</v>
      </c>
      <c r="H1051" s="134"/>
      <c r="I1051" s="35"/>
      <c r="J1051" s="9"/>
      <c r="K1051" s="34" t="s">
        <v>821</v>
      </c>
      <c r="L1051" s="30" t="s">
        <v>1380</v>
      </c>
      <c r="M1051" s="23" t="s">
        <v>1380</v>
      </c>
      <c r="Q1051" s="23" t="s">
        <v>1380</v>
      </c>
      <c r="R1051" s="34" t="s">
        <v>1496</v>
      </c>
    </row>
    <row r="1052" spans="1:17" ht="36">
      <c r="A1052" s="61">
        <v>5.00625</v>
      </c>
      <c r="B1052" s="61">
        <v>5.007638888888889</v>
      </c>
      <c r="C1052" s="1"/>
      <c r="D1052" s="1"/>
      <c r="F1052" s="1" t="s">
        <v>1318</v>
      </c>
      <c r="G1052" s="1" t="s">
        <v>644</v>
      </c>
      <c r="H1052" s="134"/>
      <c r="I1052" s="35"/>
      <c r="J1052" s="9"/>
      <c r="K1052" s="34" t="s">
        <v>821</v>
      </c>
      <c r="L1052" s="30" t="s">
        <v>1380</v>
      </c>
      <c r="M1052" s="23" t="s">
        <v>1380</v>
      </c>
      <c r="Q1052" s="23" t="s">
        <v>1380</v>
      </c>
    </row>
    <row r="1053" spans="1:18" ht="60">
      <c r="A1053" s="61">
        <v>5.006944444444445</v>
      </c>
      <c r="B1053" s="61">
        <v>5.009027777777778</v>
      </c>
      <c r="C1053" s="1"/>
      <c r="D1053" s="1"/>
      <c r="E1053" s="11" t="s">
        <v>1591</v>
      </c>
      <c r="F1053" s="1"/>
      <c r="G1053" s="1" t="s">
        <v>367</v>
      </c>
      <c r="H1053" s="134"/>
      <c r="I1053" s="39"/>
      <c r="J1053" s="9"/>
      <c r="K1053" s="34" t="s">
        <v>1115</v>
      </c>
      <c r="M1053" s="23" t="s">
        <v>1380</v>
      </c>
      <c r="R1053" s="34" t="s">
        <v>1065</v>
      </c>
    </row>
    <row r="1054" spans="1:13" ht="36">
      <c r="A1054" s="61"/>
      <c r="B1054" s="61"/>
      <c r="C1054" s="1"/>
      <c r="D1054" s="1"/>
      <c r="E1054" s="11" t="s">
        <v>1592</v>
      </c>
      <c r="F1054" s="1"/>
      <c r="G1054" s="1" t="s">
        <v>368</v>
      </c>
      <c r="H1054" s="134"/>
      <c r="I1054" s="39"/>
      <c r="J1054" s="9"/>
      <c r="K1054" s="34" t="s">
        <v>1115</v>
      </c>
      <c r="M1054" s="23" t="s">
        <v>1380</v>
      </c>
    </row>
    <row r="1055" spans="1:18" ht="36">
      <c r="A1055" s="61">
        <v>5.010416666666667</v>
      </c>
      <c r="B1055" s="61">
        <v>5.011805555555555</v>
      </c>
      <c r="C1055" s="1"/>
      <c r="D1055" s="1"/>
      <c r="E1055" s="11" t="s">
        <v>1319</v>
      </c>
      <c r="F1055" s="1"/>
      <c r="G1055" s="1" t="s">
        <v>369</v>
      </c>
      <c r="H1055" s="134"/>
      <c r="I1055" s="39"/>
      <c r="J1055" s="9"/>
      <c r="K1055" s="34" t="s">
        <v>1115</v>
      </c>
      <c r="M1055" s="23" t="s">
        <v>1380</v>
      </c>
      <c r="R1055" s="34" t="s">
        <v>1498</v>
      </c>
    </row>
    <row r="1056" spans="1:13" ht="24">
      <c r="A1056" s="62">
        <v>5.0159722222222225</v>
      </c>
      <c r="B1056" s="61"/>
      <c r="C1056" s="1"/>
      <c r="D1056" s="1"/>
      <c r="E1056" s="120" t="s">
        <v>1066</v>
      </c>
      <c r="F1056" s="1"/>
      <c r="G1056" s="1" t="s">
        <v>1643</v>
      </c>
      <c r="H1056" s="134"/>
      <c r="I1056" s="39"/>
      <c r="J1056" s="9"/>
      <c r="K1056" s="34" t="s">
        <v>1115</v>
      </c>
      <c r="M1056" s="23" t="s">
        <v>1380</v>
      </c>
    </row>
    <row r="1057" spans="1:10" ht="24">
      <c r="A1057" s="62">
        <v>5.016666666666667</v>
      </c>
      <c r="B1057" s="61">
        <v>5.018055555555556</v>
      </c>
      <c r="C1057" s="1"/>
      <c r="D1057" s="1"/>
      <c r="E1057" s="12" t="s">
        <v>703</v>
      </c>
      <c r="F1057" s="1"/>
      <c r="G1057" s="1" t="s">
        <v>222</v>
      </c>
      <c r="H1057" s="134"/>
      <c r="I1057" s="39"/>
      <c r="J1057" s="9"/>
    </row>
    <row r="1058" spans="1:13" ht="12">
      <c r="A1058" s="61">
        <v>5.01875</v>
      </c>
      <c r="B1058" s="61"/>
      <c r="C1058" s="1"/>
      <c r="D1058" s="1"/>
      <c r="E1058" s="11" t="s">
        <v>1068</v>
      </c>
      <c r="F1058" s="1"/>
      <c r="G1058" s="1" t="s">
        <v>369</v>
      </c>
      <c r="H1058" s="134"/>
      <c r="I1058" s="39"/>
      <c r="J1058" s="9"/>
      <c r="K1058" s="34" t="s">
        <v>1115</v>
      </c>
      <c r="M1058" s="23" t="s">
        <v>1380</v>
      </c>
    </row>
    <row r="1059" spans="1:18" ht="48">
      <c r="A1059" s="61">
        <v>5.019444444444445</v>
      </c>
      <c r="B1059" s="61"/>
      <c r="C1059" s="1" t="s">
        <v>1320</v>
      </c>
      <c r="D1059" s="1" t="s">
        <v>1864</v>
      </c>
      <c r="F1059" s="1"/>
      <c r="H1059" s="134"/>
      <c r="I1059" s="39"/>
      <c r="J1059" s="9"/>
      <c r="R1059" s="34" t="s">
        <v>1497</v>
      </c>
    </row>
    <row r="1060" spans="1:15" ht="24">
      <c r="A1060" s="61">
        <v>5.020833333333333</v>
      </c>
      <c r="B1060" s="61"/>
      <c r="C1060" s="1"/>
      <c r="D1060" s="1"/>
      <c r="F1060" s="1" t="s">
        <v>1321</v>
      </c>
      <c r="G1060" s="1" t="s">
        <v>638</v>
      </c>
      <c r="H1060" s="134"/>
      <c r="I1060" s="39"/>
      <c r="J1060" s="9"/>
      <c r="K1060" s="34" t="s">
        <v>821</v>
      </c>
      <c r="L1060" s="30" t="s">
        <v>1380</v>
      </c>
      <c r="O1060" s="23" t="s">
        <v>1380</v>
      </c>
    </row>
    <row r="1061" spans="1:13" ht="24">
      <c r="A1061" s="61">
        <v>5.023611111111111</v>
      </c>
      <c r="B1061" s="61">
        <v>5.025</v>
      </c>
      <c r="C1061" s="1"/>
      <c r="D1061" s="1"/>
      <c r="E1061" s="11" t="s">
        <v>1355</v>
      </c>
      <c r="F1061" s="1"/>
      <c r="G1061" s="1" t="s">
        <v>229</v>
      </c>
      <c r="H1061" s="134"/>
      <c r="I1061" s="39"/>
      <c r="J1061" s="9"/>
      <c r="K1061" s="34" t="s">
        <v>1115</v>
      </c>
      <c r="M1061" s="23" t="s">
        <v>1380</v>
      </c>
    </row>
    <row r="1062" spans="1:18" ht="24">
      <c r="A1062" s="61">
        <v>5.0256944444444445</v>
      </c>
      <c r="B1062" s="61"/>
      <c r="C1062" s="1"/>
      <c r="D1062" s="1"/>
      <c r="E1062" s="11" t="s">
        <v>1593</v>
      </c>
      <c r="F1062" s="1"/>
      <c r="G1062" s="1" t="s">
        <v>367</v>
      </c>
      <c r="H1062" s="134"/>
      <c r="I1062" s="39"/>
      <c r="J1062" s="9"/>
      <c r="K1062" s="34" t="s">
        <v>1115</v>
      </c>
      <c r="M1062" s="23" t="s">
        <v>1380</v>
      </c>
      <c r="R1062" s="34" t="s">
        <v>1499</v>
      </c>
    </row>
    <row r="1063" spans="1:13" ht="36">
      <c r="A1063" s="61"/>
      <c r="B1063" s="61"/>
      <c r="C1063" s="1"/>
      <c r="D1063" s="1"/>
      <c r="E1063" s="11" t="s">
        <v>1594</v>
      </c>
      <c r="F1063" s="1"/>
      <c r="G1063" s="1" t="s">
        <v>368</v>
      </c>
      <c r="H1063" s="134"/>
      <c r="I1063" s="39"/>
      <c r="J1063" s="9"/>
      <c r="K1063" s="34" t="s">
        <v>1115</v>
      </c>
      <c r="M1063" s="23" t="s">
        <v>1380</v>
      </c>
    </row>
    <row r="1064" spans="1:13" ht="24.75" thickBot="1">
      <c r="A1064" s="61">
        <v>5.029166666666667</v>
      </c>
      <c r="B1064" s="61"/>
      <c r="C1064" s="1"/>
      <c r="D1064" s="1"/>
      <c r="E1064" s="11" t="s">
        <v>1356</v>
      </c>
      <c r="F1064" s="1"/>
      <c r="G1064" s="1" t="s">
        <v>369</v>
      </c>
      <c r="H1064" s="135"/>
      <c r="I1064" s="39"/>
      <c r="J1064" s="9"/>
      <c r="K1064" s="34" t="s">
        <v>1115</v>
      </c>
      <c r="M1064" s="23" t="s">
        <v>1380</v>
      </c>
    </row>
    <row r="1065" spans="1:19" ht="60">
      <c r="A1065" s="61">
        <v>5.029861111111111</v>
      </c>
      <c r="B1065" s="61">
        <v>5.03125</v>
      </c>
      <c r="C1065" s="1"/>
      <c r="D1065" s="1"/>
      <c r="F1065" s="1" t="s">
        <v>1242</v>
      </c>
      <c r="G1065" s="1" t="s">
        <v>644</v>
      </c>
      <c r="H1065" s="133" t="s">
        <v>504</v>
      </c>
      <c r="J1065" s="9"/>
      <c r="K1065" s="34" t="s">
        <v>821</v>
      </c>
      <c r="L1065" s="30" t="s">
        <v>1380</v>
      </c>
      <c r="O1065" s="23" t="s">
        <v>1380</v>
      </c>
      <c r="P1065" s="23" t="s">
        <v>1380</v>
      </c>
      <c r="R1065" s="97" t="s">
        <v>503</v>
      </c>
      <c r="S1065" s="63" t="s">
        <v>1500</v>
      </c>
    </row>
    <row r="1066" spans="1:19" ht="24">
      <c r="A1066" s="61">
        <v>5.031944444444444</v>
      </c>
      <c r="B1066" s="61"/>
      <c r="C1066" s="1" t="s">
        <v>1243</v>
      </c>
      <c r="D1066" s="1" t="s">
        <v>821</v>
      </c>
      <c r="E1066" s="11" t="s">
        <v>1405</v>
      </c>
      <c r="F1066" s="1"/>
      <c r="G1066" s="1" t="s">
        <v>1513</v>
      </c>
      <c r="H1066" s="134"/>
      <c r="J1066" s="9"/>
      <c r="K1066" s="34" t="s">
        <v>1115</v>
      </c>
      <c r="M1066" s="23" t="s">
        <v>1380</v>
      </c>
      <c r="R1066" s="98"/>
      <c r="S1066" s="63"/>
    </row>
    <row r="1067" spans="1:19" ht="48">
      <c r="A1067" s="61">
        <v>5.031944444444444</v>
      </c>
      <c r="B1067" s="61">
        <v>5.0361111111111105</v>
      </c>
      <c r="C1067" s="1"/>
      <c r="D1067" s="1"/>
      <c r="F1067" s="1" t="s">
        <v>1244</v>
      </c>
      <c r="G1067" s="1" t="s">
        <v>644</v>
      </c>
      <c r="H1067" s="134"/>
      <c r="K1067" s="34" t="s">
        <v>821</v>
      </c>
      <c r="R1067" s="98" t="s">
        <v>1501</v>
      </c>
      <c r="S1067" s="63" t="s">
        <v>1500</v>
      </c>
    </row>
    <row r="1068" spans="1:19" ht="12">
      <c r="A1068" s="61">
        <v>5.0368055555555555</v>
      </c>
      <c r="B1068" s="61"/>
      <c r="C1068" s="1" t="s">
        <v>1131</v>
      </c>
      <c r="D1068" s="1" t="s">
        <v>821</v>
      </c>
      <c r="F1068" s="1"/>
      <c r="H1068" s="134"/>
      <c r="R1068" s="98"/>
      <c r="S1068" s="63"/>
    </row>
    <row r="1069" spans="1:19" ht="48">
      <c r="A1069" s="61">
        <v>5.040972222222222</v>
      </c>
      <c r="B1069" s="61"/>
      <c r="C1069" s="1"/>
      <c r="D1069" s="1"/>
      <c r="E1069" s="11" t="s">
        <v>617</v>
      </c>
      <c r="F1069" s="1"/>
      <c r="G1069" s="1" t="s">
        <v>369</v>
      </c>
      <c r="H1069" s="134"/>
      <c r="K1069" s="34" t="s">
        <v>1115</v>
      </c>
      <c r="M1069" s="23" t="s">
        <v>1380</v>
      </c>
      <c r="R1069" s="98" t="s">
        <v>1502</v>
      </c>
      <c r="S1069" s="63"/>
    </row>
    <row r="1070" spans="1:19" ht="60.75" thickBot="1">
      <c r="A1070" s="61">
        <v>5.029861111111111</v>
      </c>
      <c r="B1070" s="61">
        <v>5.042361111111111</v>
      </c>
      <c r="C1070" s="1"/>
      <c r="D1070" s="1"/>
      <c r="F1070" s="1" t="s">
        <v>616</v>
      </c>
      <c r="G1070" s="1" t="s">
        <v>644</v>
      </c>
      <c r="H1070" s="135"/>
      <c r="K1070" s="34" t="s">
        <v>821</v>
      </c>
      <c r="L1070" s="30" t="s">
        <v>1380</v>
      </c>
      <c r="O1070" s="23" t="s">
        <v>1380</v>
      </c>
      <c r="R1070" s="96" t="s">
        <v>1501</v>
      </c>
      <c r="S1070" s="63" t="s">
        <v>1500</v>
      </c>
    </row>
    <row r="1071" spans="1:18" ht="72">
      <c r="A1071" s="61">
        <v>5.042361111111111</v>
      </c>
      <c r="B1071" s="61"/>
      <c r="C1071" s="1"/>
      <c r="D1071" s="1"/>
      <c r="E1071" s="11" t="s">
        <v>618</v>
      </c>
      <c r="F1071" s="1"/>
      <c r="G1071" s="1" t="s">
        <v>1509</v>
      </c>
      <c r="H1071" s="133" t="s">
        <v>473</v>
      </c>
      <c r="K1071" s="34" t="s">
        <v>1115</v>
      </c>
      <c r="M1071" s="23" t="s">
        <v>1380</v>
      </c>
      <c r="R1071" s="34" t="s">
        <v>291</v>
      </c>
    </row>
    <row r="1072" spans="1:18" ht="48">
      <c r="A1072" s="61">
        <v>5.044444444444444</v>
      </c>
      <c r="B1072" s="61">
        <v>5.047916666666667</v>
      </c>
      <c r="C1072" s="1" t="s">
        <v>1637</v>
      </c>
      <c r="D1072" s="1" t="s">
        <v>821</v>
      </c>
      <c r="F1072" s="1"/>
      <c r="H1072" s="134"/>
      <c r="R1072" s="34" t="s">
        <v>1503</v>
      </c>
    </row>
    <row r="1073" spans="1:13" ht="36">
      <c r="A1073" s="61">
        <v>5.045833333333333</v>
      </c>
      <c r="B1073" s="61"/>
      <c r="C1073" s="1"/>
      <c r="D1073" s="1"/>
      <c r="E1073" s="11" t="s">
        <v>1404</v>
      </c>
      <c r="F1073" s="1"/>
      <c r="G1073" s="1" t="s">
        <v>1113</v>
      </c>
      <c r="H1073" s="134"/>
      <c r="I1073" s="39"/>
      <c r="K1073" s="34" t="s">
        <v>1115</v>
      </c>
      <c r="M1073" s="23" t="s">
        <v>1380</v>
      </c>
    </row>
    <row r="1074" spans="1:13" ht="36">
      <c r="A1074" s="61">
        <v>5.0472222222222225</v>
      </c>
      <c r="B1074" s="61"/>
      <c r="C1074" s="1"/>
      <c r="D1074" s="1"/>
      <c r="E1074" s="120" t="s">
        <v>1406</v>
      </c>
      <c r="F1074" s="1"/>
      <c r="G1074" s="1" t="s">
        <v>1643</v>
      </c>
      <c r="H1074" s="135"/>
      <c r="I1074" s="39"/>
      <c r="K1074" s="34" t="s">
        <v>1115</v>
      </c>
      <c r="M1074" s="23" t="s">
        <v>1380</v>
      </c>
    </row>
    <row r="1075" spans="1:18" ht="24">
      <c r="A1075" s="61">
        <v>5.048611111111112</v>
      </c>
      <c r="B1075" s="61">
        <v>5.008333333333334</v>
      </c>
      <c r="C1075" s="1" t="s">
        <v>1408</v>
      </c>
      <c r="D1075" s="1" t="s">
        <v>821</v>
      </c>
      <c r="E1075" s="11" t="s">
        <v>1407</v>
      </c>
      <c r="F1075" s="1"/>
      <c r="G1075" s="1" t="s">
        <v>229</v>
      </c>
      <c r="H1075" s="133" t="s">
        <v>475</v>
      </c>
      <c r="I1075" s="39"/>
      <c r="K1075" s="34" t="s">
        <v>1115</v>
      </c>
      <c r="M1075" s="23" t="s">
        <v>1380</v>
      </c>
      <c r="R1075" s="34" t="s">
        <v>1504</v>
      </c>
    </row>
    <row r="1076" spans="1:13" ht="36">
      <c r="A1076" s="61">
        <v>5.05</v>
      </c>
      <c r="B1076" s="61"/>
      <c r="C1076" s="1"/>
      <c r="D1076" s="1"/>
      <c r="E1076" s="11" t="s">
        <v>1454</v>
      </c>
      <c r="F1076" s="1"/>
      <c r="G1076" s="1" t="s">
        <v>224</v>
      </c>
      <c r="H1076" s="134"/>
      <c r="I1076" s="39"/>
      <c r="K1076" s="34" t="s">
        <v>1115</v>
      </c>
      <c r="M1076" s="23" t="s">
        <v>1380</v>
      </c>
    </row>
    <row r="1077" spans="1:13" ht="12.75" thickBot="1">
      <c r="A1077" s="61">
        <v>5.052083333333333</v>
      </c>
      <c r="B1077" s="61"/>
      <c r="C1077" s="1"/>
      <c r="D1077" s="1"/>
      <c r="E1077" s="11" t="s">
        <v>1455</v>
      </c>
      <c r="G1077" s="1" t="s">
        <v>369</v>
      </c>
      <c r="H1077" s="134"/>
      <c r="I1077" s="39"/>
      <c r="K1077" s="34" t="s">
        <v>1115</v>
      </c>
      <c r="M1077" s="23" t="s">
        <v>1380</v>
      </c>
    </row>
    <row r="1078" spans="1:19" ht="24">
      <c r="A1078" s="61"/>
      <c r="B1078" s="61"/>
      <c r="C1078" s="1"/>
      <c r="D1078" s="1"/>
      <c r="F1078" s="1" t="s">
        <v>1456</v>
      </c>
      <c r="G1078" s="1" t="s">
        <v>638</v>
      </c>
      <c r="H1078" s="134"/>
      <c r="I1078" s="39"/>
      <c r="K1078" s="34" t="s">
        <v>821</v>
      </c>
      <c r="L1078" s="30" t="s">
        <v>1380</v>
      </c>
      <c r="O1078" s="23" t="s">
        <v>1380</v>
      </c>
      <c r="R1078" s="97" t="s">
        <v>115</v>
      </c>
      <c r="S1078" s="63"/>
    </row>
    <row r="1079" spans="1:19" ht="36">
      <c r="A1079" s="61">
        <v>5.052777777777778</v>
      </c>
      <c r="B1079" s="61"/>
      <c r="C1079" s="1"/>
      <c r="D1079" s="1"/>
      <c r="E1079" s="11" t="s">
        <v>1457</v>
      </c>
      <c r="F1079" s="1"/>
      <c r="G1079" s="1" t="s">
        <v>224</v>
      </c>
      <c r="H1079" s="134"/>
      <c r="I1079" s="39"/>
      <c r="K1079" s="34" t="s">
        <v>1115</v>
      </c>
      <c r="M1079" s="23" t="s">
        <v>1380</v>
      </c>
      <c r="R1079" s="98"/>
      <c r="S1079" s="63"/>
    </row>
    <row r="1080" spans="1:19" ht="60">
      <c r="A1080" s="61">
        <v>5.054861111111111</v>
      </c>
      <c r="B1080" s="61">
        <v>5.059722222222223</v>
      </c>
      <c r="C1080" s="1" t="s">
        <v>1283</v>
      </c>
      <c r="D1080" s="1" t="s">
        <v>821</v>
      </c>
      <c r="F1080" s="1"/>
      <c r="H1080" s="134"/>
      <c r="R1080" s="98" t="s">
        <v>1505</v>
      </c>
      <c r="S1080" s="63"/>
    </row>
    <row r="1081" spans="1:19" ht="24">
      <c r="A1081" s="61">
        <v>5.055555555555555</v>
      </c>
      <c r="B1081" s="61"/>
      <c r="C1081" s="1"/>
      <c r="D1081" s="1"/>
      <c r="E1081" s="11" t="s">
        <v>1805</v>
      </c>
      <c r="F1081" s="1"/>
      <c r="G1081" s="1" t="s">
        <v>229</v>
      </c>
      <c r="H1081" s="135"/>
      <c r="K1081" s="34" t="s">
        <v>1115</v>
      </c>
      <c r="M1081" s="23" t="s">
        <v>1380</v>
      </c>
      <c r="R1081" s="98"/>
      <c r="S1081" s="63"/>
    </row>
    <row r="1082" spans="1:19" ht="36">
      <c r="A1082" s="61">
        <v>5.052777777777778</v>
      </c>
      <c r="B1082" s="61">
        <v>5.065277777777777</v>
      </c>
      <c r="C1082" s="1" t="s">
        <v>0</v>
      </c>
      <c r="D1082" s="1" t="s">
        <v>1861</v>
      </c>
      <c r="F1082" s="1"/>
      <c r="R1082" s="98" t="s">
        <v>1300</v>
      </c>
      <c r="S1082" s="63"/>
    </row>
    <row r="1083" spans="1:19" ht="24">
      <c r="A1083" s="61">
        <v>5.060416666666667</v>
      </c>
      <c r="B1083" s="61"/>
      <c r="C1083" s="1"/>
      <c r="D1083" s="1"/>
      <c r="E1083" s="11" t="s">
        <v>1806</v>
      </c>
      <c r="F1083" s="1"/>
      <c r="G1083" s="1" t="s">
        <v>1113</v>
      </c>
      <c r="H1083" s="133" t="s">
        <v>474</v>
      </c>
      <c r="I1083" s="39"/>
      <c r="K1083" s="34" t="s">
        <v>1115</v>
      </c>
      <c r="M1083" s="23" t="s">
        <v>1380</v>
      </c>
      <c r="R1083" s="98"/>
      <c r="S1083" s="63"/>
    </row>
    <row r="1084" spans="1:19" ht="36">
      <c r="A1084" s="61">
        <v>5.061111111111111</v>
      </c>
      <c r="B1084" s="61"/>
      <c r="C1084" s="1"/>
      <c r="D1084" s="1"/>
      <c r="E1084" s="11" t="s">
        <v>1807</v>
      </c>
      <c r="F1084" s="1"/>
      <c r="G1084" s="1" t="s">
        <v>902</v>
      </c>
      <c r="H1084" s="134"/>
      <c r="I1084" s="39"/>
      <c r="K1084" s="34" t="s">
        <v>1115</v>
      </c>
      <c r="M1084" s="23" t="s">
        <v>1380</v>
      </c>
      <c r="R1084" s="98"/>
      <c r="S1084" s="63"/>
    </row>
    <row r="1085" spans="1:19" ht="36">
      <c r="A1085" s="61">
        <v>5.064583333333333</v>
      </c>
      <c r="B1085" s="61"/>
      <c r="C1085" s="1"/>
      <c r="D1085" s="1"/>
      <c r="E1085" s="11" t="s">
        <v>946</v>
      </c>
      <c r="F1085" s="1"/>
      <c r="G1085" s="1" t="s">
        <v>902</v>
      </c>
      <c r="H1085" s="134"/>
      <c r="I1085" s="39"/>
      <c r="K1085" s="34" t="s">
        <v>1115</v>
      </c>
      <c r="M1085" s="23" t="s">
        <v>1380</v>
      </c>
      <c r="R1085" s="98"/>
      <c r="S1085" s="63"/>
    </row>
    <row r="1086" spans="1:19" ht="48">
      <c r="A1086" s="61">
        <v>5.066666666666666</v>
      </c>
      <c r="B1086" s="61"/>
      <c r="C1086" s="1"/>
      <c r="D1086" s="1"/>
      <c r="E1086" s="11" t="s">
        <v>1808</v>
      </c>
      <c r="F1086" s="1"/>
      <c r="G1086" s="1" t="s">
        <v>369</v>
      </c>
      <c r="H1086" s="135"/>
      <c r="I1086" s="39"/>
      <c r="K1086" s="34" t="s">
        <v>1115</v>
      </c>
      <c r="M1086" s="23" t="s">
        <v>1380</v>
      </c>
      <c r="R1086" s="98" t="s">
        <v>1506</v>
      </c>
      <c r="S1086" s="63"/>
    </row>
    <row r="1087" spans="1:19" ht="24">
      <c r="A1087" s="61">
        <v>5.0673611111111105</v>
      </c>
      <c r="B1087" s="61">
        <v>5.069444444444445</v>
      </c>
      <c r="C1087" s="1" t="s">
        <v>1638</v>
      </c>
      <c r="D1087" s="1" t="s">
        <v>821</v>
      </c>
      <c r="F1087" s="1"/>
      <c r="R1087" s="98"/>
      <c r="S1087" s="63"/>
    </row>
    <row r="1088" spans="1:19" ht="36">
      <c r="A1088" s="61">
        <v>5.069444444444445</v>
      </c>
      <c r="B1088" s="61"/>
      <c r="C1088" s="1"/>
      <c r="D1088" s="1"/>
      <c r="E1088" s="11" t="s">
        <v>1008</v>
      </c>
      <c r="F1088" s="1"/>
      <c r="G1088" s="1" t="s">
        <v>229</v>
      </c>
      <c r="H1088" s="133" t="s">
        <v>475</v>
      </c>
      <c r="I1088" s="39"/>
      <c r="K1088" s="34" t="s">
        <v>1115</v>
      </c>
      <c r="M1088" s="23" t="s">
        <v>1380</v>
      </c>
      <c r="R1088" s="98" t="s">
        <v>505</v>
      </c>
      <c r="S1088" s="63"/>
    </row>
    <row r="1089" spans="1:19" ht="24">
      <c r="A1089" s="61"/>
      <c r="B1089" s="61"/>
      <c r="C1089" s="1"/>
      <c r="D1089" s="1"/>
      <c r="E1089" s="11" t="s">
        <v>854</v>
      </c>
      <c r="F1089" s="1"/>
      <c r="G1089" s="1" t="s">
        <v>229</v>
      </c>
      <c r="H1089" s="135"/>
      <c r="I1089" s="39"/>
      <c r="K1089" s="34" t="s">
        <v>1115</v>
      </c>
      <c r="M1089" s="23" t="s">
        <v>1380</v>
      </c>
      <c r="R1089" s="98"/>
      <c r="S1089" s="63"/>
    </row>
    <row r="1090" spans="1:19" ht="60">
      <c r="A1090" s="61">
        <v>5.071527777777778</v>
      </c>
      <c r="B1090" s="61"/>
      <c r="C1090" s="1"/>
      <c r="D1090" s="1"/>
      <c r="F1090" s="1" t="s">
        <v>1</v>
      </c>
      <c r="G1090" s="1" t="s">
        <v>638</v>
      </c>
      <c r="H1090" s="133" t="s">
        <v>468</v>
      </c>
      <c r="K1090" s="34" t="s">
        <v>821</v>
      </c>
      <c r="L1090" s="30" t="s">
        <v>1380</v>
      </c>
      <c r="O1090" s="23" t="s">
        <v>1380</v>
      </c>
      <c r="Q1090" s="23" t="s">
        <v>1380</v>
      </c>
      <c r="R1090" s="98" t="s">
        <v>1357</v>
      </c>
      <c r="S1090" s="63"/>
    </row>
    <row r="1091" spans="1:19" ht="48.75" thickBot="1">
      <c r="A1091" s="61">
        <v>5.072222222222222</v>
      </c>
      <c r="B1091" s="61">
        <v>5.073611111111111</v>
      </c>
      <c r="C1091" s="1" t="s">
        <v>48</v>
      </c>
      <c r="D1091" s="1" t="s">
        <v>448</v>
      </c>
      <c r="H1091" s="134"/>
      <c r="R1091" s="96" t="s">
        <v>1358</v>
      </c>
      <c r="S1091" s="63"/>
    </row>
    <row r="1092" spans="1:15" ht="72">
      <c r="A1092" s="61"/>
      <c r="B1092" s="61"/>
      <c r="C1092" s="1"/>
      <c r="D1092" s="1"/>
      <c r="E1092" s="11" t="s">
        <v>2</v>
      </c>
      <c r="F1092" s="1"/>
      <c r="G1092" s="1" t="s">
        <v>1512</v>
      </c>
      <c r="H1092" s="134"/>
      <c r="K1092" s="34" t="s">
        <v>821</v>
      </c>
      <c r="L1092" s="30" t="s">
        <v>1380</v>
      </c>
      <c r="M1092" s="23" t="s">
        <v>1380</v>
      </c>
      <c r="N1092" s="23" t="s">
        <v>1380</v>
      </c>
      <c r="O1092" s="23" t="s">
        <v>1380</v>
      </c>
    </row>
    <row r="1093" spans="1:8" ht="24">
      <c r="A1093" s="61">
        <v>5.0777777777777775</v>
      </c>
      <c r="B1093" s="61">
        <v>5.079861111111112</v>
      </c>
      <c r="C1093" s="1" t="s">
        <v>1639</v>
      </c>
      <c r="D1093" s="1" t="s">
        <v>821</v>
      </c>
      <c r="F1093" s="1"/>
      <c r="H1093" s="134"/>
    </row>
    <row r="1094" spans="1:13" ht="24">
      <c r="A1094" s="61">
        <v>5.08125</v>
      </c>
      <c r="B1094" s="61"/>
      <c r="C1094" s="1"/>
      <c r="D1094" s="1"/>
      <c r="E1094" s="11" t="s">
        <v>1576</v>
      </c>
      <c r="F1094" s="1"/>
      <c r="G1094" s="1" t="s">
        <v>224</v>
      </c>
      <c r="H1094" s="134"/>
      <c r="K1094" s="34" t="s">
        <v>1115</v>
      </c>
      <c r="M1094" s="23" t="s">
        <v>1380</v>
      </c>
    </row>
    <row r="1095" spans="1:18" ht="36">
      <c r="A1095" s="61">
        <v>5.081944444444445</v>
      </c>
      <c r="B1095" s="61">
        <v>5.084722222222222</v>
      </c>
      <c r="C1095" s="1" t="s">
        <v>84</v>
      </c>
      <c r="D1095" s="1" t="s">
        <v>821</v>
      </c>
      <c r="E1095" s="11" t="s">
        <v>703</v>
      </c>
      <c r="F1095" s="1"/>
      <c r="G1095" s="1" t="s">
        <v>229</v>
      </c>
      <c r="H1095" s="134"/>
      <c r="K1095" s="34" t="s">
        <v>1115</v>
      </c>
      <c r="M1095" s="23" t="s">
        <v>1380</v>
      </c>
      <c r="R1095" s="34" t="s">
        <v>85</v>
      </c>
    </row>
    <row r="1096" spans="1:15" ht="24">
      <c r="A1096" s="61">
        <v>5.084722222222222</v>
      </c>
      <c r="B1096" s="61"/>
      <c r="C1096" s="1" t="s">
        <v>704</v>
      </c>
      <c r="D1096" s="1" t="s">
        <v>448</v>
      </c>
      <c r="E1096" s="11" t="s">
        <v>705</v>
      </c>
      <c r="F1096" s="1"/>
      <c r="G1096" s="1" t="s">
        <v>501</v>
      </c>
      <c r="H1096" s="134"/>
      <c r="K1096" s="34" t="s">
        <v>821</v>
      </c>
      <c r="L1096" s="30" t="s">
        <v>1380</v>
      </c>
      <c r="M1096" s="23" t="s">
        <v>1380</v>
      </c>
      <c r="N1096" s="23" t="s">
        <v>1380</v>
      </c>
      <c r="O1096" s="23" t="s">
        <v>1380</v>
      </c>
    </row>
    <row r="1097" spans="1:18" ht="108">
      <c r="A1097" s="61">
        <v>5.0881944444444445</v>
      </c>
      <c r="B1097" s="61">
        <v>5.10625</v>
      </c>
      <c r="C1097" s="1" t="s">
        <v>1865</v>
      </c>
      <c r="D1097" s="1" t="s">
        <v>448</v>
      </c>
      <c r="F1097" s="1"/>
      <c r="H1097" s="134"/>
      <c r="R1097" s="34" t="s">
        <v>1929</v>
      </c>
    </row>
    <row r="1098" spans="1:15" ht="36">
      <c r="A1098" s="61">
        <v>5.090277777777778</v>
      </c>
      <c r="B1098" s="61">
        <v>5.097222222222222</v>
      </c>
      <c r="C1098" s="1"/>
      <c r="D1098" s="1"/>
      <c r="E1098" s="11" t="s">
        <v>706</v>
      </c>
      <c r="F1098" s="1"/>
      <c r="G1098" s="1" t="s">
        <v>1670</v>
      </c>
      <c r="H1098" s="134"/>
      <c r="K1098" s="34" t="s">
        <v>821</v>
      </c>
      <c r="N1098" s="23" t="s">
        <v>1380</v>
      </c>
      <c r="O1098" s="23" t="s">
        <v>1380</v>
      </c>
    </row>
    <row r="1099" spans="1:13" ht="24">
      <c r="A1099" s="61">
        <v>5.100694444444445</v>
      </c>
      <c r="B1099" s="61"/>
      <c r="C1099" s="1"/>
      <c r="D1099" s="1"/>
      <c r="E1099" s="11" t="s">
        <v>357</v>
      </c>
      <c r="F1099" s="1"/>
      <c r="G1099" s="1" t="s">
        <v>370</v>
      </c>
      <c r="H1099" s="134"/>
      <c r="K1099" s="34" t="s">
        <v>1115</v>
      </c>
      <c r="M1099" s="23" t="s">
        <v>1380</v>
      </c>
    </row>
    <row r="1100" spans="1:15" ht="120">
      <c r="A1100" s="61">
        <v>5.104166666666667</v>
      </c>
      <c r="B1100" s="61">
        <v>5.118055555555555</v>
      </c>
      <c r="C1100" s="1"/>
      <c r="D1100" s="1"/>
      <c r="E1100" s="11" t="s">
        <v>3</v>
      </c>
      <c r="F1100" s="1"/>
      <c r="G1100" s="1" t="s">
        <v>1670</v>
      </c>
      <c r="H1100" s="135"/>
      <c r="K1100" s="34" t="s">
        <v>821</v>
      </c>
      <c r="L1100" s="30" t="s">
        <v>1380</v>
      </c>
      <c r="M1100" s="23" t="s">
        <v>1380</v>
      </c>
      <c r="N1100" s="23" t="s">
        <v>1380</v>
      </c>
      <c r="O1100" s="23" t="s">
        <v>1380</v>
      </c>
    </row>
    <row r="1101" spans="1:18" ht="24">
      <c r="A1101" s="61">
        <v>5.115972222222222</v>
      </c>
      <c r="B1101" s="61"/>
      <c r="C1101" s="1" t="s">
        <v>1866</v>
      </c>
      <c r="D1101" s="1" t="s">
        <v>1864</v>
      </c>
      <c r="F1101" s="1"/>
      <c r="R1101" s="34" t="s">
        <v>1359</v>
      </c>
    </row>
    <row r="1102" spans="1:18" ht="36.75" thickBot="1">
      <c r="A1102" s="62">
        <v>5.116666666666666</v>
      </c>
      <c r="B1102" s="62">
        <v>5.118055555555555</v>
      </c>
      <c r="C1102" s="1"/>
      <c r="D1102" s="1"/>
      <c r="F1102" s="1" t="s">
        <v>1867</v>
      </c>
      <c r="G1102" s="1" t="s">
        <v>644</v>
      </c>
      <c r="H1102" s="133" t="s">
        <v>527</v>
      </c>
      <c r="J1102" s="9"/>
      <c r="K1102" s="34" t="s">
        <v>821</v>
      </c>
      <c r="L1102" s="30" t="s">
        <v>1380</v>
      </c>
      <c r="Q1102" s="23" t="s">
        <v>1380</v>
      </c>
      <c r="R1102" s="34" t="s">
        <v>4</v>
      </c>
    </row>
    <row r="1103" spans="1:19" ht="60.75" thickBot="1">
      <c r="A1103" s="61">
        <v>5.1201388888888895</v>
      </c>
      <c r="B1103" s="61">
        <v>5.127777777777777</v>
      </c>
      <c r="C1103" s="1" t="s">
        <v>86</v>
      </c>
      <c r="D1103" s="1" t="s">
        <v>1107</v>
      </c>
      <c r="F1103" s="1"/>
      <c r="H1103" s="134"/>
      <c r="J1103" s="9"/>
      <c r="R1103" s="95" t="s">
        <v>5</v>
      </c>
      <c r="S1103" s="63"/>
    </row>
    <row r="1104" spans="1:18" ht="48">
      <c r="A1104" s="61">
        <v>5.124305555555556</v>
      </c>
      <c r="B1104" s="61"/>
      <c r="C1104" s="1"/>
      <c r="D1104" s="1"/>
      <c r="E1104" s="11" t="s">
        <v>1868</v>
      </c>
      <c r="F1104" s="1"/>
      <c r="G1104" s="1" t="s">
        <v>902</v>
      </c>
      <c r="H1104" s="134"/>
      <c r="I1104" s="39"/>
      <c r="J1104" s="9"/>
      <c r="K1104" s="34" t="s">
        <v>1115</v>
      </c>
      <c r="M1104" s="23" t="s">
        <v>1380</v>
      </c>
      <c r="R1104" s="34" t="s">
        <v>1360</v>
      </c>
    </row>
    <row r="1105" spans="1:18" ht="48">
      <c r="A1105" s="61">
        <v>5.127777777777777</v>
      </c>
      <c r="B1105" s="61"/>
      <c r="C1105" s="1"/>
      <c r="D1105" s="1"/>
      <c r="E1105" s="11" t="s">
        <v>1869</v>
      </c>
      <c r="F1105" s="1"/>
      <c r="G1105" s="1" t="s">
        <v>190</v>
      </c>
      <c r="H1105" s="134"/>
      <c r="I1105" s="39"/>
      <c r="J1105" s="9"/>
      <c r="K1105" s="34" t="s">
        <v>1115</v>
      </c>
      <c r="M1105" s="23" t="s">
        <v>1380</v>
      </c>
      <c r="R1105" s="34" t="s">
        <v>1361</v>
      </c>
    </row>
    <row r="1106" spans="1:13" ht="24">
      <c r="A1106" s="61">
        <v>5.128472222222222</v>
      </c>
      <c r="B1106" s="61">
        <v>5.135416666666667</v>
      </c>
      <c r="C1106" s="1"/>
      <c r="D1106" s="1"/>
      <c r="E1106" s="11" t="s">
        <v>1870</v>
      </c>
      <c r="F1106" s="1"/>
      <c r="G1106" s="1" t="s">
        <v>369</v>
      </c>
      <c r="H1106" s="134"/>
      <c r="I1106" s="39"/>
      <c r="J1106" s="9"/>
      <c r="K1106" s="34" t="s">
        <v>1115</v>
      </c>
      <c r="M1106" s="23" t="s">
        <v>1380</v>
      </c>
    </row>
    <row r="1107" spans="1:10" ht="12">
      <c r="A1107" s="61">
        <v>5.128472222222222</v>
      </c>
      <c r="B1107" s="61"/>
      <c r="C1107" s="1" t="s">
        <v>1663</v>
      </c>
      <c r="D1107" s="1" t="s">
        <v>1107</v>
      </c>
      <c r="F1107" s="1"/>
      <c r="H1107" s="134"/>
      <c r="J1107" s="9"/>
    </row>
    <row r="1108" spans="1:10" ht="84">
      <c r="A1108" s="61">
        <v>5.13125</v>
      </c>
      <c r="B1108" s="61">
        <v>5.1402777777777775</v>
      </c>
      <c r="C1108" s="1" t="s">
        <v>1833</v>
      </c>
      <c r="D1108" s="1" t="s">
        <v>1107</v>
      </c>
      <c r="F1108" s="1"/>
      <c r="H1108" s="134"/>
      <c r="J1108" s="9"/>
    </row>
    <row r="1109" spans="1:13" ht="48">
      <c r="A1109" s="61">
        <v>5.135416666666667</v>
      </c>
      <c r="B1109" s="61"/>
      <c r="C1109" s="1"/>
      <c r="D1109" s="1"/>
      <c r="E1109" s="11" t="s">
        <v>6</v>
      </c>
      <c r="F1109" s="1"/>
      <c r="G1109" s="1" t="s">
        <v>909</v>
      </c>
      <c r="H1109" s="134"/>
      <c r="I1109" s="39"/>
      <c r="J1109" s="9"/>
      <c r="K1109" s="34" t="s">
        <v>1115</v>
      </c>
      <c r="M1109" s="23" t="s">
        <v>1380</v>
      </c>
    </row>
    <row r="1110" spans="1:18" ht="24">
      <c r="A1110" s="61">
        <v>5.1402777777777775</v>
      </c>
      <c r="B1110" s="61"/>
      <c r="C1110" s="1"/>
      <c r="D1110" s="1"/>
      <c r="E1110" s="11" t="s">
        <v>1831</v>
      </c>
      <c r="F1110" s="1"/>
      <c r="G1110" s="1" t="s">
        <v>1009</v>
      </c>
      <c r="H1110" s="134"/>
      <c r="I1110" s="39"/>
      <c r="J1110" s="9"/>
      <c r="K1110" s="34" t="s">
        <v>1115</v>
      </c>
      <c r="M1110" s="23" t="s">
        <v>1380</v>
      </c>
      <c r="R1110" s="34" t="s">
        <v>1832</v>
      </c>
    </row>
    <row r="1111" spans="1:18" ht="60">
      <c r="A1111" s="61">
        <v>5.142361111111112</v>
      </c>
      <c r="B1111" s="61"/>
      <c r="C1111" s="1"/>
      <c r="D1111" s="1"/>
      <c r="F1111" s="1" t="s">
        <v>7</v>
      </c>
      <c r="G1111" s="1" t="s">
        <v>637</v>
      </c>
      <c r="H1111" s="134"/>
      <c r="I1111" s="39"/>
      <c r="J1111" s="9"/>
      <c r="K1111" s="34" t="s">
        <v>821</v>
      </c>
      <c r="L1111" s="30" t="s">
        <v>1380</v>
      </c>
      <c r="M1111" s="23" t="s">
        <v>1380</v>
      </c>
      <c r="O1111" s="23" t="s">
        <v>1380</v>
      </c>
      <c r="R1111" s="34" t="s">
        <v>1930</v>
      </c>
    </row>
    <row r="1112" spans="1:15" ht="24">
      <c r="A1112" s="61">
        <v>5.14375</v>
      </c>
      <c r="B1112" s="61"/>
      <c r="C1112" s="1"/>
      <c r="D1112" s="1"/>
      <c r="E1112" s="11" t="s">
        <v>8</v>
      </c>
      <c r="F1112" s="1"/>
      <c r="G1112" s="1" t="s">
        <v>2000</v>
      </c>
      <c r="H1112" s="134"/>
      <c r="I1112" s="39"/>
      <c r="J1112" s="9"/>
      <c r="K1112" s="34" t="s">
        <v>821</v>
      </c>
      <c r="L1112" s="30" t="s">
        <v>1380</v>
      </c>
      <c r="M1112" s="23" t="s">
        <v>1380</v>
      </c>
      <c r="O1112" s="23" t="s">
        <v>1380</v>
      </c>
    </row>
    <row r="1113" spans="1:10" ht="12">
      <c r="A1113" s="61">
        <v>5.144444444444445</v>
      </c>
      <c r="B1113" s="61"/>
      <c r="C1113" s="1" t="s">
        <v>846</v>
      </c>
      <c r="D1113" s="1" t="s">
        <v>821</v>
      </c>
      <c r="F1113" s="1"/>
      <c r="H1113" s="134"/>
      <c r="I1113" s="39"/>
      <c r="J1113" s="9"/>
    </row>
    <row r="1114" spans="1:18" ht="36">
      <c r="A1114" s="61">
        <v>5.145833333333333</v>
      </c>
      <c r="B1114" s="61"/>
      <c r="C1114" s="1"/>
      <c r="D1114" s="1"/>
      <c r="E1114" s="11" t="s">
        <v>1877</v>
      </c>
      <c r="G1114" s="1" t="s">
        <v>1010</v>
      </c>
      <c r="H1114" s="134"/>
      <c r="I1114" s="39"/>
      <c r="J1114" s="9"/>
      <c r="K1114" s="34" t="s">
        <v>1115</v>
      </c>
      <c r="M1114" s="23" t="s">
        <v>1380</v>
      </c>
      <c r="R1114" s="34" t="s">
        <v>1325</v>
      </c>
    </row>
    <row r="1115" spans="1:15" ht="36">
      <c r="A1115" s="61"/>
      <c r="B1115" s="61"/>
      <c r="C1115" s="1"/>
      <c r="D1115" s="1"/>
      <c r="F1115" s="1" t="s">
        <v>1876</v>
      </c>
      <c r="G1115" s="1" t="s">
        <v>644</v>
      </c>
      <c r="H1115" s="134"/>
      <c r="I1115" s="39"/>
      <c r="J1115" s="9"/>
      <c r="K1115" s="34" t="s">
        <v>821</v>
      </c>
      <c r="L1115" s="30" t="s">
        <v>1380</v>
      </c>
      <c r="O1115" s="23" t="s">
        <v>1380</v>
      </c>
    </row>
    <row r="1116" spans="1:18" ht="60">
      <c r="A1116" s="61">
        <v>5.147916666666666</v>
      </c>
      <c r="B1116" s="61"/>
      <c r="C1116" s="1" t="s">
        <v>9</v>
      </c>
      <c r="D1116" s="1" t="s">
        <v>1819</v>
      </c>
      <c r="E1116" s="11" t="s">
        <v>1221</v>
      </c>
      <c r="F1116" s="1"/>
      <c r="G1116" s="1" t="s">
        <v>190</v>
      </c>
      <c r="H1116" s="134"/>
      <c r="I1116" s="39"/>
      <c r="J1116" s="9"/>
      <c r="K1116" s="34" t="s">
        <v>1115</v>
      </c>
      <c r="M1116" s="23" t="s">
        <v>1380</v>
      </c>
      <c r="R1116" s="34" t="s">
        <v>1326</v>
      </c>
    </row>
    <row r="1117" spans="1:18" ht="60">
      <c r="A1117" s="61">
        <v>5.149305555555555</v>
      </c>
      <c r="B1117" s="61">
        <v>5.113194444444445</v>
      </c>
      <c r="C1117" s="1" t="s">
        <v>1202</v>
      </c>
      <c r="D1117" s="1" t="s">
        <v>821</v>
      </c>
      <c r="F1117" s="1" t="s">
        <v>1878</v>
      </c>
      <c r="H1117" s="134"/>
      <c r="I1117" s="39"/>
      <c r="J1117" s="9"/>
      <c r="R1117" s="34" t="s">
        <v>1327</v>
      </c>
    </row>
    <row r="1118" spans="1:15" ht="24">
      <c r="A1118" s="61">
        <v>5.155555555555556</v>
      </c>
      <c r="B1118" s="61"/>
      <c r="C1118" s="1"/>
      <c r="D1118" s="1"/>
      <c r="F1118" s="1" t="s">
        <v>1273</v>
      </c>
      <c r="G1118" s="1" t="s">
        <v>638</v>
      </c>
      <c r="H1118" s="134"/>
      <c r="I1118" s="39"/>
      <c r="J1118" s="9"/>
      <c r="K1118" s="34" t="s">
        <v>821</v>
      </c>
      <c r="L1118" s="30" t="s">
        <v>1380</v>
      </c>
      <c r="M1118" s="23" t="s">
        <v>1380</v>
      </c>
      <c r="O1118" s="23" t="s">
        <v>1380</v>
      </c>
    </row>
    <row r="1119" spans="1:10" ht="12">
      <c r="A1119" s="61">
        <v>5.15625</v>
      </c>
      <c r="B1119" s="61"/>
      <c r="C1119" s="1" t="s">
        <v>1275</v>
      </c>
      <c r="D1119" s="1" t="s">
        <v>821</v>
      </c>
      <c r="F1119" s="1"/>
      <c r="H1119" s="134"/>
      <c r="I1119" s="39"/>
      <c r="J1119" s="9"/>
    </row>
    <row r="1120" spans="1:18" ht="24">
      <c r="A1120" s="61">
        <v>5.156944444444444</v>
      </c>
      <c r="B1120" s="61"/>
      <c r="C1120" s="1"/>
      <c r="D1120" s="1"/>
      <c r="F1120" s="1" t="s">
        <v>1274</v>
      </c>
      <c r="G1120" s="1" t="s">
        <v>638</v>
      </c>
      <c r="H1120" s="134"/>
      <c r="I1120" s="39"/>
      <c r="J1120" s="9"/>
      <c r="K1120" s="34" t="s">
        <v>821</v>
      </c>
      <c r="L1120" s="30" t="s">
        <v>1380</v>
      </c>
      <c r="M1120" s="23" t="s">
        <v>1380</v>
      </c>
      <c r="O1120" s="23" t="s">
        <v>1380</v>
      </c>
      <c r="R1120" s="34" t="s">
        <v>1328</v>
      </c>
    </row>
    <row r="1121" spans="1:10" ht="36">
      <c r="A1121" s="61">
        <v>5.158333333333333</v>
      </c>
      <c r="B1121" s="61"/>
      <c r="C1121" s="1" t="s">
        <v>1223</v>
      </c>
      <c r="D1121" s="1" t="s">
        <v>1861</v>
      </c>
      <c r="F1121" s="1"/>
      <c r="H1121" s="134"/>
      <c r="I1121" s="39"/>
      <c r="J1121" s="9"/>
    </row>
    <row r="1122" spans="1:13" ht="48">
      <c r="A1122" s="61">
        <v>5.1625</v>
      </c>
      <c r="B1122" s="61"/>
      <c r="C1122" s="1"/>
      <c r="D1122" s="1"/>
      <c r="E1122" s="11" t="s">
        <v>1222</v>
      </c>
      <c r="F1122" s="1"/>
      <c r="G1122" s="1" t="s">
        <v>1510</v>
      </c>
      <c r="H1122" s="134"/>
      <c r="I1122" s="39"/>
      <c r="J1122" s="9"/>
      <c r="K1122" s="34" t="s">
        <v>1115</v>
      </c>
      <c r="M1122" s="23" t="s">
        <v>1380</v>
      </c>
    </row>
    <row r="1123" spans="1:18" ht="36">
      <c r="A1123" s="61">
        <v>5.164583333333334</v>
      </c>
      <c r="B1123" s="61"/>
      <c r="C1123" s="1"/>
      <c r="D1123" s="1"/>
      <c r="E1123" s="11" t="s">
        <v>10</v>
      </c>
      <c r="F1123" s="1"/>
      <c r="G1123" s="1" t="s">
        <v>1887</v>
      </c>
      <c r="H1123" s="135"/>
      <c r="I1123" s="39"/>
      <c r="J1123" s="9"/>
      <c r="K1123" s="34" t="s">
        <v>1115</v>
      </c>
      <c r="M1123" s="23" t="s">
        <v>1380</v>
      </c>
      <c r="R1123" s="34" t="s">
        <v>1225</v>
      </c>
    </row>
    <row r="1124" spans="1:18" ht="24">
      <c r="A1124" s="61">
        <v>5.165277777777778</v>
      </c>
      <c r="B1124" s="61"/>
      <c r="C1124" s="1" t="s">
        <v>1224</v>
      </c>
      <c r="D1124" s="1" t="s">
        <v>821</v>
      </c>
      <c r="F1124" s="1"/>
      <c r="R1124" s="34" t="s">
        <v>11</v>
      </c>
    </row>
    <row r="1125" spans="1:18" ht="36">
      <c r="A1125" s="61">
        <v>5.165972222222222</v>
      </c>
      <c r="B1125" s="61"/>
      <c r="C1125" s="1"/>
      <c r="D1125" s="1"/>
      <c r="E1125" s="11" t="s">
        <v>1226</v>
      </c>
      <c r="F1125" s="1"/>
      <c r="G1125" s="1" t="s">
        <v>902</v>
      </c>
      <c r="H1125" s="133" t="s">
        <v>532</v>
      </c>
      <c r="K1125" s="34" t="s">
        <v>1115</v>
      </c>
      <c r="M1125" s="23" t="s">
        <v>1380</v>
      </c>
      <c r="R1125" s="34" t="s">
        <v>1329</v>
      </c>
    </row>
    <row r="1126" spans="1:8" ht="36">
      <c r="A1126" s="61">
        <v>5.166666666666667</v>
      </c>
      <c r="B1126" s="61">
        <v>5.170138888888888</v>
      </c>
      <c r="C1126" s="1" t="s">
        <v>1228</v>
      </c>
      <c r="D1126" s="1" t="s">
        <v>821</v>
      </c>
      <c r="F1126" s="1"/>
      <c r="H1126" s="134"/>
    </row>
    <row r="1127" spans="1:15" ht="60">
      <c r="A1127" s="61">
        <v>5.170138888888888</v>
      </c>
      <c r="B1127" s="61">
        <v>5.180555555555555</v>
      </c>
      <c r="C1127" s="1"/>
      <c r="D1127" s="1"/>
      <c r="E1127" s="11" t="s">
        <v>1227</v>
      </c>
      <c r="F1127" s="1"/>
      <c r="G1127" s="1" t="s">
        <v>1670</v>
      </c>
      <c r="H1127" s="134"/>
      <c r="K1127" s="34" t="s">
        <v>821</v>
      </c>
      <c r="L1127" s="30" t="s">
        <v>1380</v>
      </c>
      <c r="M1127" s="23" t="s">
        <v>1380</v>
      </c>
      <c r="N1127" s="23" t="s">
        <v>1380</v>
      </c>
      <c r="O1127" s="23" t="s">
        <v>1380</v>
      </c>
    </row>
    <row r="1128" spans="1:12" ht="24.75" thickBot="1">
      <c r="A1128" s="61">
        <v>5.170833333333333</v>
      </c>
      <c r="B1128" s="61"/>
      <c r="C1128" s="1"/>
      <c r="D1128" s="1"/>
      <c r="F1128" s="1" t="s">
        <v>1131</v>
      </c>
      <c r="G1128" s="1" t="s">
        <v>638</v>
      </c>
      <c r="H1128" s="134"/>
      <c r="K1128" s="34" t="s">
        <v>821</v>
      </c>
      <c r="L1128" s="30" t="s">
        <v>1380</v>
      </c>
    </row>
    <row r="1129" spans="1:19" ht="60.75" thickBot="1">
      <c r="A1129" s="61">
        <v>5.1715277777777775</v>
      </c>
      <c r="B1129" s="61">
        <v>5.175</v>
      </c>
      <c r="C1129" s="1" t="s">
        <v>326</v>
      </c>
      <c r="D1129" s="1" t="s">
        <v>448</v>
      </c>
      <c r="F1129" s="1"/>
      <c r="H1129" s="134"/>
      <c r="R1129" s="95" t="s">
        <v>506</v>
      </c>
      <c r="S1129" s="63"/>
    </row>
    <row r="1130" spans="1:12" ht="24.75" thickBot="1">
      <c r="A1130" s="61">
        <v>5.175</v>
      </c>
      <c r="B1130" s="61"/>
      <c r="C1130" s="1"/>
      <c r="D1130" s="1"/>
      <c r="F1130" s="1" t="s">
        <v>1131</v>
      </c>
      <c r="G1130" s="1" t="s">
        <v>638</v>
      </c>
      <c r="H1130" s="135"/>
      <c r="K1130" s="34" t="s">
        <v>821</v>
      </c>
      <c r="L1130" s="30" t="s">
        <v>1380</v>
      </c>
    </row>
    <row r="1131" spans="1:19" ht="24.75" thickBot="1">
      <c r="A1131" s="61">
        <v>5.134027777777778</v>
      </c>
      <c r="B1131" s="61"/>
      <c r="C1131" s="1" t="s">
        <v>1229</v>
      </c>
      <c r="D1131" s="1" t="s">
        <v>1864</v>
      </c>
      <c r="F1131" s="1"/>
      <c r="R1131" s="95" t="s">
        <v>928</v>
      </c>
      <c r="S1131" s="63"/>
    </row>
    <row r="1132" spans="1:19" ht="36">
      <c r="A1132" s="62">
        <v>5.176388888888889</v>
      </c>
      <c r="B1132" s="62">
        <v>5.179166666666666</v>
      </c>
      <c r="C1132" s="1"/>
      <c r="D1132" s="1"/>
      <c r="F1132" s="1" t="s">
        <v>1230</v>
      </c>
      <c r="G1132" s="1" t="s">
        <v>644</v>
      </c>
      <c r="H1132" s="133" t="s">
        <v>494</v>
      </c>
      <c r="K1132" s="34" t="s">
        <v>821</v>
      </c>
      <c r="L1132" s="30" t="s">
        <v>1380</v>
      </c>
      <c r="O1132" s="23" t="s">
        <v>1380</v>
      </c>
      <c r="R1132" s="34" t="s">
        <v>507</v>
      </c>
      <c r="S1132" s="34" t="s">
        <v>1159</v>
      </c>
    </row>
    <row r="1133" spans="1:18" ht="96">
      <c r="A1133" s="61">
        <v>5.179166666666666</v>
      </c>
      <c r="B1133" s="61"/>
      <c r="C1133" s="1" t="s">
        <v>1655</v>
      </c>
      <c r="D1133" s="1" t="s">
        <v>821</v>
      </c>
      <c r="F1133" s="1"/>
      <c r="H1133" s="134"/>
      <c r="R1133" s="34" t="s">
        <v>929</v>
      </c>
    </row>
    <row r="1134" spans="1:15" ht="24">
      <c r="A1134" s="62">
        <v>5.179166666666666</v>
      </c>
      <c r="B1134" s="62">
        <v>5.180555555555555</v>
      </c>
      <c r="C1134" s="1"/>
      <c r="D1134" s="1"/>
      <c r="F1134" s="1" t="s">
        <v>328</v>
      </c>
      <c r="G1134" s="1" t="s">
        <v>638</v>
      </c>
      <c r="H1134" s="134"/>
      <c r="K1134" s="34" t="s">
        <v>821</v>
      </c>
      <c r="L1134" s="30" t="s">
        <v>1380</v>
      </c>
      <c r="O1134" s="23" t="s">
        <v>1380</v>
      </c>
    </row>
    <row r="1135" spans="1:19" ht="36">
      <c r="A1135" s="61">
        <v>5.1819444444444445</v>
      </c>
      <c r="B1135" s="61">
        <v>5.185416666666667</v>
      </c>
      <c r="C1135" s="1"/>
      <c r="D1135" s="1"/>
      <c r="F1135" s="1" t="s">
        <v>327</v>
      </c>
      <c r="G1135" s="1" t="s">
        <v>644</v>
      </c>
      <c r="H1135" s="134"/>
      <c r="K1135" s="34" t="s">
        <v>821</v>
      </c>
      <c r="L1135" s="30" t="s">
        <v>1380</v>
      </c>
      <c r="O1135" s="23" t="s">
        <v>1380</v>
      </c>
      <c r="R1135" s="34" t="s">
        <v>508</v>
      </c>
      <c r="S1135" s="34" t="s">
        <v>1159</v>
      </c>
    </row>
    <row r="1136" spans="1:8" ht="12.75" thickBot="1">
      <c r="A1136" s="61">
        <v>5.186111111111111</v>
      </c>
      <c r="B1136" s="61"/>
      <c r="C1136" s="1" t="s">
        <v>329</v>
      </c>
      <c r="D1136" s="1" t="s">
        <v>821</v>
      </c>
      <c r="F1136" s="1"/>
      <c r="H1136" s="134"/>
    </row>
    <row r="1137" spans="1:19" ht="60.75" thickBot="1">
      <c r="A1137" s="61">
        <v>5.1875</v>
      </c>
      <c r="B1137" s="61"/>
      <c r="C1137" s="1"/>
      <c r="D1137" s="1"/>
      <c r="F1137" s="1" t="s">
        <v>331</v>
      </c>
      <c r="G1137" s="1" t="s">
        <v>644</v>
      </c>
      <c r="H1137" s="135"/>
      <c r="K1137" s="34" t="s">
        <v>821</v>
      </c>
      <c r="L1137" s="30" t="s">
        <v>1380</v>
      </c>
      <c r="O1137" s="23" t="s">
        <v>1380</v>
      </c>
      <c r="R1137" s="95" t="s">
        <v>1931</v>
      </c>
      <c r="S1137" s="63"/>
    </row>
    <row r="1138" spans="1:18" ht="48">
      <c r="A1138" s="61">
        <v>5.1875</v>
      </c>
      <c r="B1138" s="61"/>
      <c r="C1138" s="1"/>
      <c r="D1138" s="1"/>
      <c r="E1138" s="11" t="s">
        <v>330</v>
      </c>
      <c r="F1138" s="1"/>
      <c r="G1138" s="1" t="s">
        <v>902</v>
      </c>
      <c r="H1138" s="133" t="s">
        <v>527</v>
      </c>
      <c r="J1138" s="9"/>
      <c r="K1138" s="34" t="s">
        <v>821</v>
      </c>
      <c r="M1138" s="23" t="s">
        <v>1380</v>
      </c>
      <c r="R1138" s="34" t="s">
        <v>930</v>
      </c>
    </row>
    <row r="1139" spans="1:15" ht="24">
      <c r="A1139" s="61">
        <v>5.190972222222222</v>
      </c>
      <c r="B1139" s="61">
        <v>5.1923611111111105</v>
      </c>
      <c r="C1139" s="1"/>
      <c r="D1139" s="1"/>
      <c r="F1139" s="1" t="s">
        <v>332</v>
      </c>
      <c r="G1139" s="1" t="s">
        <v>637</v>
      </c>
      <c r="H1139" s="134"/>
      <c r="J1139" s="9"/>
      <c r="K1139" s="34" t="s">
        <v>821</v>
      </c>
      <c r="L1139" s="30" t="s">
        <v>1380</v>
      </c>
      <c r="M1139" s="23" t="s">
        <v>1380</v>
      </c>
      <c r="O1139" s="23" t="s">
        <v>1380</v>
      </c>
    </row>
    <row r="1140" spans="1:18" ht="24">
      <c r="A1140" s="61">
        <v>5.1930555555555555</v>
      </c>
      <c r="B1140" s="61"/>
      <c r="C1140" s="1" t="s">
        <v>333</v>
      </c>
      <c r="D1140" s="1" t="s">
        <v>821</v>
      </c>
      <c r="F1140" s="1"/>
      <c r="H1140" s="134"/>
      <c r="J1140" s="9"/>
      <c r="R1140" s="34" t="s">
        <v>931</v>
      </c>
    </row>
    <row r="1141" spans="1:15" ht="24">
      <c r="A1141" s="61">
        <v>5.194444444444445</v>
      </c>
      <c r="B1141" s="61"/>
      <c r="C1141" s="1"/>
      <c r="D1141" s="1"/>
      <c r="F1141" s="1" t="s">
        <v>1131</v>
      </c>
      <c r="G1141" s="1" t="s">
        <v>638</v>
      </c>
      <c r="H1141" s="134"/>
      <c r="J1141" s="9"/>
      <c r="K1141" s="34" t="s">
        <v>821</v>
      </c>
      <c r="L1141" s="30" t="s">
        <v>1380</v>
      </c>
      <c r="O1141" s="23" t="s">
        <v>1380</v>
      </c>
    </row>
    <row r="1142" spans="1:18" ht="24">
      <c r="A1142" s="61">
        <v>5.194444444444445</v>
      </c>
      <c r="B1142" s="61">
        <v>5.196527777777778</v>
      </c>
      <c r="C1142" s="1"/>
      <c r="D1142" s="1"/>
      <c r="E1142" s="11" t="s">
        <v>335</v>
      </c>
      <c r="F1142" s="1"/>
      <c r="G1142" s="1" t="s">
        <v>369</v>
      </c>
      <c r="H1142" s="134"/>
      <c r="J1142" s="9"/>
      <c r="K1142" s="34" t="s">
        <v>821</v>
      </c>
      <c r="M1142" s="23" t="s">
        <v>1380</v>
      </c>
      <c r="R1142" s="34" t="s">
        <v>292</v>
      </c>
    </row>
    <row r="1143" spans="1:18" ht="36">
      <c r="A1143" s="61">
        <v>5.194444444444445</v>
      </c>
      <c r="B1143" s="61"/>
      <c r="C1143" s="1" t="s">
        <v>334</v>
      </c>
      <c r="D1143" s="1" t="s">
        <v>821</v>
      </c>
      <c r="H1143" s="134"/>
      <c r="J1143" s="9"/>
      <c r="R1143" s="34" t="s">
        <v>932</v>
      </c>
    </row>
    <row r="1144" spans="1:19" ht="48">
      <c r="A1144" s="62">
        <v>5.196527777777778</v>
      </c>
      <c r="B1144" s="62">
        <v>5.200694444444444</v>
      </c>
      <c r="C1144" s="1"/>
      <c r="D1144" s="1"/>
      <c r="F1144" s="1" t="s">
        <v>336</v>
      </c>
      <c r="G1144" s="1" t="s">
        <v>644</v>
      </c>
      <c r="H1144" s="134"/>
      <c r="J1144" s="9"/>
      <c r="K1144" s="34" t="s">
        <v>821</v>
      </c>
      <c r="L1144" s="30" t="s">
        <v>1380</v>
      </c>
      <c r="M1144" s="23" t="s">
        <v>1380</v>
      </c>
      <c r="O1144" s="23" t="s">
        <v>1380</v>
      </c>
      <c r="S1144" s="34" t="s">
        <v>1159</v>
      </c>
    </row>
    <row r="1145" spans="1:19" ht="36">
      <c r="A1145" s="61">
        <v>5.201388888888888</v>
      </c>
      <c r="B1145" s="61"/>
      <c r="C1145" s="1"/>
      <c r="D1145" s="1"/>
      <c r="F1145" s="1" t="s">
        <v>372</v>
      </c>
      <c r="G1145" s="1" t="s">
        <v>644</v>
      </c>
      <c r="H1145" s="134"/>
      <c r="J1145" s="9"/>
      <c r="K1145" s="34" t="s">
        <v>821</v>
      </c>
      <c r="L1145" s="30" t="s">
        <v>1380</v>
      </c>
      <c r="M1145" s="23" t="s">
        <v>1380</v>
      </c>
      <c r="O1145" s="23" t="s">
        <v>1380</v>
      </c>
      <c r="S1145" s="34" t="s">
        <v>1159</v>
      </c>
    </row>
    <row r="1146" spans="1:19" ht="48">
      <c r="A1146" s="61">
        <v>5.202083333333333</v>
      </c>
      <c r="B1146" s="61"/>
      <c r="C1146" s="1"/>
      <c r="D1146" s="1"/>
      <c r="E1146" s="11" t="s">
        <v>371</v>
      </c>
      <c r="G1146" s="1" t="s">
        <v>2000</v>
      </c>
      <c r="H1146" s="134"/>
      <c r="J1146" s="9"/>
      <c r="K1146" s="34" t="s">
        <v>821</v>
      </c>
      <c r="L1146" s="30" t="s">
        <v>1380</v>
      </c>
      <c r="M1146" s="23" t="s">
        <v>1380</v>
      </c>
      <c r="O1146" s="23" t="s">
        <v>1380</v>
      </c>
      <c r="R1146" s="34" t="s">
        <v>933</v>
      </c>
      <c r="S1146" s="34" t="s">
        <v>1159</v>
      </c>
    </row>
    <row r="1147" spans="1:10" ht="12">
      <c r="A1147" s="61">
        <v>5.2027777777777775</v>
      </c>
      <c r="B1147" s="61"/>
      <c r="C1147" s="1" t="s">
        <v>1456</v>
      </c>
      <c r="D1147" s="1" t="s">
        <v>821</v>
      </c>
      <c r="F1147" s="1"/>
      <c r="H1147" s="134"/>
      <c r="J1147" s="9"/>
    </row>
    <row r="1148" spans="1:18" ht="36">
      <c r="A1148" s="61">
        <v>5.2034722222222225</v>
      </c>
      <c r="B1148" s="61"/>
      <c r="C1148" s="1"/>
      <c r="D1148" s="1"/>
      <c r="F1148" s="1" t="s">
        <v>373</v>
      </c>
      <c r="G1148" s="1" t="s">
        <v>644</v>
      </c>
      <c r="H1148" s="134"/>
      <c r="J1148" s="9"/>
      <c r="K1148" s="34" t="s">
        <v>821</v>
      </c>
      <c r="L1148" s="30" t="s">
        <v>1380</v>
      </c>
      <c r="M1148" s="23" t="s">
        <v>1380</v>
      </c>
      <c r="O1148" s="23" t="s">
        <v>1380</v>
      </c>
      <c r="R1148" s="34" t="s">
        <v>1443</v>
      </c>
    </row>
    <row r="1149" spans="1:12" ht="36">
      <c r="A1149" s="61">
        <v>5.206944444444445</v>
      </c>
      <c r="B1149" s="61">
        <v>5.210416666666666</v>
      </c>
      <c r="C1149" s="1" t="s">
        <v>339</v>
      </c>
      <c r="D1149" s="1" t="s">
        <v>821</v>
      </c>
      <c r="F1149" s="1" t="s">
        <v>340</v>
      </c>
      <c r="G1149" s="1" t="s">
        <v>644</v>
      </c>
      <c r="H1149" s="134"/>
      <c r="J1149" s="9"/>
      <c r="K1149" s="34" t="s">
        <v>821</v>
      </c>
      <c r="L1149" s="30" t="s">
        <v>1380</v>
      </c>
    </row>
    <row r="1150" spans="1:13" ht="24">
      <c r="A1150" s="61">
        <v>5.209722222222222</v>
      </c>
      <c r="B1150" s="61"/>
      <c r="C1150" s="1"/>
      <c r="D1150" s="1"/>
      <c r="E1150" s="11" t="s">
        <v>341</v>
      </c>
      <c r="F1150" s="1"/>
      <c r="G1150" s="1" t="s">
        <v>369</v>
      </c>
      <c r="H1150" s="134"/>
      <c r="J1150" s="9"/>
      <c r="K1150" s="34" t="s">
        <v>821</v>
      </c>
      <c r="L1150" s="30" t="s">
        <v>1380</v>
      </c>
      <c r="M1150" s="23" t="s">
        <v>1380</v>
      </c>
    </row>
    <row r="1151" spans="1:10" ht="24">
      <c r="A1151" s="61">
        <v>5.211111111111111</v>
      </c>
      <c r="B1151" s="61">
        <v>5.2131944444444445</v>
      </c>
      <c r="C1151" s="1" t="s">
        <v>342</v>
      </c>
      <c r="D1151" s="1" t="s">
        <v>821</v>
      </c>
      <c r="F1151" s="1"/>
      <c r="H1151" s="134"/>
      <c r="J1151" s="9"/>
    </row>
    <row r="1152" spans="1:16" ht="108">
      <c r="A1152" s="61">
        <v>5.2131944444444445</v>
      </c>
      <c r="B1152" s="61"/>
      <c r="C1152" s="1"/>
      <c r="D1152" s="1"/>
      <c r="E1152" s="11" t="s">
        <v>1473</v>
      </c>
      <c r="F1152" s="1"/>
      <c r="G1152" s="1" t="s">
        <v>458</v>
      </c>
      <c r="H1152" s="134"/>
      <c r="J1152" s="9"/>
      <c r="K1152" s="34" t="s">
        <v>1115</v>
      </c>
      <c r="P1152" s="23" t="s">
        <v>1380</v>
      </c>
    </row>
    <row r="1153" spans="1:12" ht="24">
      <c r="A1153" s="61">
        <v>5.216666666666667</v>
      </c>
      <c r="B1153" s="61"/>
      <c r="C1153" s="1"/>
      <c r="D1153" s="1"/>
      <c r="F1153" s="1" t="s">
        <v>1243</v>
      </c>
      <c r="G1153" s="1" t="s">
        <v>638</v>
      </c>
      <c r="H1153" s="134"/>
      <c r="J1153" s="9"/>
      <c r="K1153" s="34" t="s">
        <v>821</v>
      </c>
      <c r="L1153" s="30" t="s">
        <v>1380</v>
      </c>
    </row>
    <row r="1154" spans="1:10" ht="24">
      <c r="A1154" s="61">
        <v>5.217361111111111</v>
      </c>
      <c r="B1154" s="61">
        <v>5.219444444444444</v>
      </c>
      <c r="C1154" s="1" t="s">
        <v>343</v>
      </c>
      <c r="D1154" s="1" t="s">
        <v>485</v>
      </c>
      <c r="F1154" s="1"/>
      <c r="H1154" s="134"/>
      <c r="J1154" s="9"/>
    </row>
    <row r="1155" spans="1:18" ht="24">
      <c r="A1155" s="61">
        <v>5.220138888888889</v>
      </c>
      <c r="B1155" s="61"/>
      <c r="C1155" s="1" t="s">
        <v>28</v>
      </c>
      <c r="D1155" s="1" t="s">
        <v>485</v>
      </c>
      <c r="F1155" s="1"/>
      <c r="H1155" s="134"/>
      <c r="J1155" s="9"/>
      <c r="R1155" s="34" t="s">
        <v>29</v>
      </c>
    </row>
    <row r="1156" spans="1:15" ht="48">
      <c r="A1156" s="61">
        <v>5.2243055555555555</v>
      </c>
      <c r="B1156" s="61">
        <v>5.229166666666667</v>
      </c>
      <c r="C1156" s="1"/>
      <c r="D1156" s="1"/>
      <c r="F1156" s="1" t="s">
        <v>12</v>
      </c>
      <c r="G1156" s="1" t="s">
        <v>644</v>
      </c>
      <c r="H1156" s="134"/>
      <c r="J1156" s="9"/>
      <c r="K1156" s="34" t="s">
        <v>821</v>
      </c>
      <c r="L1156" s="30" t="s">
        <v>1380</v>
      </c>
      <c r="O1156" s="23" t="s">
        <v>1380</v>
      </c>
    </row>
    <row r="1157" spans="1:10" ht="48">
      <c r="A1157" s="61">
        <v>5.23125</v>
      </c>
      <c r="B1157" s="61">
        <v>5.2347222222222225</v>
      </c>
      <c r="C1157" s="1" t="s">
        <v>1474</v>
      </c>
      <c r="D1157" s="1" t="s">
        <v>821</v>
      </c>
      <c r="E1157" s="11" t="s">
        <v>1800</v>
      </c>
      <c r="F1157" s="1"/>
      <c r="G1157" s="1" t="s">
        <v>455</v>
      </c>
      <c r="H1157" s="134"/>
      <c r="J1157" s="9"/>
    </row>
    <row r="1158" spans="1:10" ht="36">
      <c r="A1158" s="61">
        <v>5.236111111111112</v>
      </c>
      <c r="B1158" s="61">
        <v>5.241666666666666</v>
      </c>
      <c r="C1158" s="1" t="s">
        <v>744</v>
      </c>
      <c r="D1158" s="1" t="s">
        <v>821</v>
      </c>
      <c r="F1158" s="1"/>
      <c r="H1158" s="134"/>
      <c r="J1158" s="9"/>
    </row>
    <row r="1159" spans="1:18" ht="36">
      <c r="A1159" s="61">
        <v>5.241666666666666</v>
      </c>
      <c r="B1159" s="61">
        <v>5.2444444444444445</v>
      </c>
      <c r="C1159" s="1" t="s">
        <v>745</v>
      </c>
      <c r="D1159" s="1" t="s">
        <v>821</v>
      </c>
      <c r="F1159" s="1"/>
      <c r="H1159" s="134"/>
      <c r="J1159" s="9"/>
      <c r="R1159" s="34" t="s">
        <v>1932</v>
      </c>
    </row>
    <row r="1160" spans="1:10" ht="48">
      <c r="A1160" s="61">
        <v>5.248611111111111</v>
      </c>
      <c r="B1160" s="61"/>
      <c r="C1160" s="1" t="s">
        <v>1801</v>
      </c>
      <c r="D1160" s="1" t="s">
        <v>821</v>
      </c>
      <c r="E1160" s="11" t="s">
        <v>1802</v>
      </c>
      <c r="F1160" s="1"/>
      <c r="G1160" s="1" t="s">
        <v>455</v>
      </c>
      <c r="H1160" s="134"/>
      <c r="J1160" s="9"/>
    </row>
    <row r="1161" spans="1:10" ht="60">
      <c r="A1161" s="61">
        <v>5.251388888888889</v>
      </c>
      <c r="B1161" s="61"/>
      <c r="C1161" s="1" t="s">
        <v>1803</v>
      </c>
      <c r="D1161" s="1" t="s">
        <v>821</v>
      </c>
      <c r="F1161" s="1"/>
      <c r="H1161" s="134"/>
      <c r="J1161" s="9"/>
    </row>
    <row r="1162" spans="1:16" ht="84">
      <c r="A1162" s="61">
        <v>5.259722222222222</v>
      </c>
      <c r="B1162" s="61">
        <v>5.268055555555556</v>
      </c>
      <c r="C1162" s="1"/>
      <c r="D1162" s="1"/>
      <c r="F1162" s="1" t="s">
        <v>16</v>
      </c>
      <c r="G1162" s="1" t="s">
        <v>644</v>
      </c>
      <c r="H1162" s="134"/>
      <c r="J1162" s="9"/>
      <c r="K1162" s="34" t="s">
        <v>821</v>
      </c>
      <c r="L1162" s="30" t="s">
        <v>1380</v>
      </c>
      <c r="O1162" s="23" t="s">
        <v>1380</v>
      </c>
      <c r="P1162" s="23" t="s">
        <v>1380</v>
      </c>
    </row>
    <row r="1163" spans="1:10" ht="12">
      <c r="A1163" s="61">
        <v>5.268055555555556</v>
      </c>
      <c r="B1163" s="61"/>
      <c r="C1163" s="1" t="s">
        <v>1243</v>
      </c>
      <c r="D1163" s="1" t="s">
        <v>821</v>
      </c>
      <c r="F1163" s="1"/>
      <c r="H1163" s="134"/>
      <c r="J1163" s="9"/>
    </row>
    <row r="1164" spans="1:19" ht="48">
      <c r="A1164" s="62">
        <v>5.26875</v>
      </c>
      <c r="B1164" s="62">
        <v>5.272222222222222</v>
      </c>
      <c r="C1164" s="1"/>
      <c r="D1164" s="1"/>
      <c r="F1164" s="1" t="s">
        <v>1834</v>
      </c>
      <c r="G1164" s="1" t="s">
        <v>644</v>
      </c>
      <c r="H1164" s="134"/>
      <c r="J1164" s="9"/>
      <c r="K1164" s="34" t="s">
        <v>821</v>
      </c>
      <c r="L1164" s="30" t="s">
        <v>1380</v>
      </c>
      <c r="O1164" s="23" t="s">
        <v>1380</v>
      </c>
      <c r="P1164" s="23" t="s">
        <v>1380</v>
      </c>
      <c r="R1164" s="34" t="s">
        <v>649</v>
      </c>
      <c r="S1164" s="34" t="s">
        <v>1159</v>
      </c>
    </row>
    <row r="1165" spans="1:19" ht="84">
      <c r="A1165" s="62">
        <v>5.272222222222222</v>
      </c>
      <c r="B1165" s="62">
        <v>5.277777777777778</v>
      </c>
      <c r="C1165" s="1" t="s">
        <v>1835</v>
      </c>
      <c r="D1165" s="1" t="s">
        <v>821</v>
      </c>
      <c r="F1165" s="1" t="s">
        <v>1836</v>
      </c>
      <c r="G1165" s="1" t="s">
        <v>644</v>
      </c>
      <c r="H1165" s="134"/>
      <c r="J1165" s="9"/>
      <c r="K1165" s="34" t="s">
        <v>821</v>
      </c>
      <c r="L1165" s="30" t="s">
        <v>1380</v>
      </c>
      <c r="O1165" s="23" t="s">
        <v>1380</v>
      </c>
      <c r="P1165" s="23" t="s">
        <v>1380</v>
      </c>
      <c r="R1165" s="34" t="s">
        <v>1838</v>
      </c>
      <c r="S1165" s="34" t="s">
        <v>1159</v>
      </c>
    </row>
    <row r="1166" spans="1:18" ht="48">
      <c r="A1166" s="61">
        <v>5.278472222222223</v>
      </c>
      <c r="B1166" s="61">
        <v>5.282638888888889</v>
      </c>
      <c r="C1166" s="1"/>
      <c r="D1166" s="1"/>
      <c r="F1166" s="1" t="s">
        <v>1837</v>
      </c>
      <c r="G1166" s="1" t="s">
        <v>644</v>
      </c>
      <c r="H1166" s="134"/>
      <c r="J1166" s="9"/>
      <c r="K1166" s="34" t="s">
        <v>821</v>
      </c>
      <c r="L1166" s="30" t="s">
        <v>1380</v>
      </c>
      <c r="O1166" s="23" t="s">
        <v>1380</v>
      </c>
      <c r="P1166" s="23" t="s">
        <v>1380</v>
      </c>
      <c r="R1166" s="34" t="s">
        <v>1839</v>
      </c>
    </row>
    <row r="1167" spans="1:18" ht="60">
      <c r="A1167" s="61">
        <v>5.282638888888889</v>
      </c>
      <c r="B1167" s="61"/>
      <c r="C1167" s="1" t="s">
        <v>1243</v>
      </c>
      <c r="D1167" s="1" t="s">
        <v>821</v>
      </c>
      <c r="F1167" s="1"/>
      <c r="H1167" s="134"/>
      <c r="J1167" s="9"/>
      <c r="R1167" s="34" t="s">
        <v>1264</v>
      </c>
    </row>
    <row r="1168" spans="1:15" ht="36">
      <c r="A1168" s="61">
        <v>5.283333333333333</v>
      </c>
      <c r="B1168" s="61">
        <v>5.367361111111111</v>
      </c>
      <c r="C1168" s="1"/>
      <c r="D1168" s="1"/>
      <c r="F1168" s="1" t="s">
        <v>1840</v>
      </c>
      <c r="G1168" s="1" t="s">
        <v>644</v>
      </c>
      <c r="H1168" s="134"/>
      <c r="J1168" s="9"/>
      <c r="K1168" s="34" t="s">
        <v>821</v>
      </c>
      <c r="L1168" s="30" t="s">
        <v>1380</v>
      </c>
      <c r="O1168" s="23" t="s">
        <v>1380</v>
      </c>
    </row>
    <row r="1169" spans="1:18" ht="48">
      <c r="A1169" s="62">
        <v>5.284027777777777</v>
      </c>
      <c r="B1169" s="62">
        <v>5.288888888888889</v>
      </c>
      <c r="C1169" s="1" t="s">
        <v>1119</v>
      </c>
      <c r="D1169" s="1" t="s">
        <v>485</v>
      </c>
      <c r="F1169" s="1"/>
      <c r="H1169" s="134"/>
      <c r="J1169" s="9"/>
      <c r="R1169" s="34" t="s">
        <v>983</v>
      </c>
    </row>
    <row r="1170" spans="1:18" ht="24">
      <c r="A1170" s="61">
        <v>5.289583333333334</v>
      </c>
      <c r="B1170" s="61">
        <v>5.290972222222222</v>
      </c>
      <c r="C1170" s="1"/>
      <c r="D1170" s="1"/>
      <c r="F1170" s="1" t="s">
        <v>1120</v>
      </c>
      <c r="G1170" s="1" t="s">
        <v>638</v>
      </c>
      <c r="H1170" s="134"/>
      <c r="J1170" s="9"/>
      <c r="K1170" s="34" t="s">
        <v>821</v>
      </c>
      <c r="L1170" s="30" t="s">
        <v>1380</v>
      </c>
      <c r="R1170" s="34" t="s">
        <v>1263</v>
      </c>
    </row>
    <row r="1171" spans="1:19" ht="48">
      <c r="A1171" s="62">
        <v>5.291666666666667</v>
      </c>
      <c r="B1171" s="62">
        <v>5.295833333333333</v>
      </c>
      <c r="C1171" s="1" t="s">
        <v>1121</v>
      </c>
      <c r="D1171" s="1" t="s">
        <v>485</v>
      </c>
      <c r="F1171" s="1"/>
      <c r="H1171" s="135"/>
      <c r="J1171" s="9"/>
      <c r="R1171" s="34" t="s">
        <v>1265</v>
      </c>
      <c r="S1171" s="34" t="s">
        <v>1266</v>
      </c>
    </row>
    <row r="1172" spans="1:13" ht="24">
      <c r="A1172" s="61">
        <v>5.295833333333333</v>
      </c>
      <c r="B1172" s="61"/>
      <c r="C1172" s="1"/>
      <c r="D1172" s="1"/>
      <c r="E1172" s="11" t="s">
        <v>1122</v>
      </c>
      <c r="F1172" s="1"/>
      <c r="G1172" s="1" t="s">
        <v>1111</v>
      </c>
      <c r="H1172" s="133" t="s">
        <v>474</v>
      </c>
      <c r="K1172" s="34" t="s">
        <v>1115</v>
      </c>
      <c r="L1172" s="30" t="s">
        <v>1380</v>
      </c>
      <c r="M1172" s="23" t="s">
        <v>1380</v>
      </c>
    </row>
    <row r="1173" spans="1:8" ht="48">
      <c r="A1173" s="62">
        <v>5.2972222222222225</v>
      </c>
      <c r="B1173" s="62">
        <v>5.304861111111111</v>
      </c>
      <c r="C1173" s="1" t="s">
        <v>1123</v>
      </c>
      <c r="D1173" s="1" t="s">
        <v>485</v>
      </c>
      <c r="F1173" s="1"/>
      <c r="H1173" s="134"/>
    </row>
    <row r="1174" spans="1:13" ht="36">
      <c r="A1174" s="61">
        <v>5.298611111111112</v>
      </c>
      <c r="B1174" s="61"/>
      <c r="C1174" s="1"/>
      <c r="D1174" s="1"/>
      <c r="E1174" s="11" t="s">
        <v>240</v>
      </c>
      <c r="F1174" s="1"/>
      <c r="G1174" s="1" t="s">
        <v>902</v>
      </c>
      <c r="H1174" s="135"/>
      <c r="K1174" s="34" t="s">
        <v>1115</v>
      </c>
      <c r="L1174" s="30" t="s">
        <v>1380</v>
      </c>
      <c r="M1174" s="23" t="s">
        <v>1380</v>
      </c>
    </row>
    <row r="1175" spans="1:19" ht="84">
      <c r="A1175" s="61">
        <v>5.300694444444445</v>
      </c>
      <c r="B1175" s="61">
        <v>5.340972222222223</v>
      </c>
      <c r="C1175" s="1"/>
      <c r="D1175" s="1"/>
      <c r="E1175" s="11" t="s">
        <v>13</v>
      </c>
      <c r="F1175" s="1"/>
      <c r="G1175" s="1" t="s">
        <v>1512</v>
      </c>
      <c r="H1175" s="133" t="s">
        <v>468</v>
      </c>
      <c r="K1175" s="34" t="s">
        <v>1115</v>
      </c>
      <c r="L1175" s="30" t="s">
        <v>1380</v>
      </c>
      <c r="M1175" s="23" t="s">
        <v>1380</v>
      </c>
      <c r="N1175" s="23" t="s">
        <v>1380</v>
      </c>
      <c r="O1175" s="23" t="s">
        <v>1380</v>
      </c>
      <c r="R1175" s="34" t="s">
        <v>1267</v>
      </c>
      <c r="S1175" s="34" t="s">
        <v>1268</v>
      </c>
    </row>
    <row r="1176" spans="1:12" ht="24">
      <c r="A1176" s="61">
        <v>5.30625</v>
      </c>
      <c r="B1176" s="61"/>
      <c r="C1176" s="1"/>
      <c r="D1176" s="1"/>
      <c r="F1176" s="1" t="s">
        <v>1243</v>
      </c>
      <c r="G1176" s="1" t="s">
        <v>638</v>
      </c>
      <c r="H1176" s="135"/>
      <c r="K1176" s="34" t="s">
        <v>821</v>
      </c>
      <c r="L1176" s="30" t="s">
        <v>1380</v>
      </c>
    </row>
    <row r="1177" spans="1:6" ht="48">
      <c r="A1177" s="61">
        <v>5.311111111111111</v>
      </c>
      <c r="B1177" s="61">
        <v>5.316666666666666</v>
      </c>
      <c r="C1177" s="1" t="s">
        <v>241</v>
      </c>
      <c r="D1177" s="1" t="s">
        <v>485</v>
      </c>
      <c r="F1177" s="1"/>
    </row>
    <row r="1178" spans="1:17" ht="12">
      <c r="A1178" s="61">
        <v>5.316666666666666</v>
      </c>
      <c r="B1178" s="61"/>
      <c r="C1178" s="1" t="s">
        <v>244</v>
      </c>
      <c r="D1178" s="1" t="s">
        <v>485</v>
      </c>
      <c r="F1178" s="1" t="s">
        <v>242</v>
      </c>
      <c r="G1178" s="1" t="s">
        <v>637</v>
      </c>
      <c r="H1178" s="133" t="s">
        <v>509</v>
      </c>
      <c r="K1178" s="34" t="s">
        <v>821</v>
      </c>
      <c r="L1178" s="30" t="s">
        <v>1380</v>
      </c>
      <c r="Q1178" s="23" t="s">
        <v>1380</v>
      </c>
    </row>
    <row r="1179" spans="1:17" ht="36">
      <c r="A1179" s="61">
        <v>5.316666666666666</v>
      </c>
      <c r="B1179" s="61"/>
      <c r="C1179" s="1"/>
      <c r="D1179" s="1"/>
      <c r="F1179" s="1" t="s">
        <v>243</v>
      </c>
      <c r="G1179" s="1" t="s">
        <v>644</v>
      </c>
      <c r="H1179" s="134"/>
      <c r="K1179" s="34" t="s">
        <v>821</v>
      </c>
      <c r="L1179" s="30" t="s">
        <v>1380</v>
      </c>
      <c r="Q1179" s="23" t="s">
        <v>1380</v>
      </c>
    </row>
    <row r="1180" spans="1:17" ht="36">
      <c r="A1180" s="61">
        <v>5.3173611111111105</v>
      </c>
      <c r="B1180" s="61"/>
      <c r="C1180" s="1"/>
      <c r="D1180" s="1"/>
      <c r="F1180" s="1" t="s">
        <v>245</v>
      </c>
      <c r="G1180" s="1" t="s">
        <v>644</v>
      </c>
      <c r="H1180" s="135"/>
      <c r="K1180" s="34" t="s">
        <v>821</v>
      </c>
      <c r="L1180" s="30" t="s">
        <v>1380</v>
      </c>
      <c r="Q1180" s="23" t="s">
        <v>1380</v>
      </c>
    </row>
    <row r="1181" spans="1:6" ht="48">
      <c r="A1181" s="62">
        <v>5.3180555555555555</v>
      </c>
      <c r="B1181" s="62">
        <v>5.321527777777778</v>
      </c>
      <c r="C1181" s="1" t="s">
        <v>246</v>
      </c>
      <c r="D1181" s="1" t="s">
        <v>485</v>
      </c>
      <c r="F1181" s="1"/>
    </row>
    <row r="1182" spans="1:13" ht="24">
      <c r="A1182" s="61">
        <v>5.320138888888889</v>
      </c>
      <c r="B1182" s="61"/>
      <c r="C1182" s="1"/>
      <c r="D1182" s="1"/>
      <c r="E1182" s="11" t="s">
        <v>14</v>
      </c>
      <c r="F1182" s="1"/>
      <c r="G1182" s="1" t="s">
        <v>224</v>
      </c>
      <c r="H1182" s="133" t="s">
        <v>475</v>
      </c>
      <c r="I1182" s="39"/>
      <c r="K1182" s="34" t="s">
        <v>1115</v>
      </c>
      <c r="M1182" s="23" t="s">
        <v>1380</v>
      </c>
    </row>
    <row r="1183" spans="1:14" ht="24">
      <c r="A1183" s="61">
        <v>5.320833333333334</v>
      </c>
      <c r="B1183" s="61">
        <v>5.340277777777778</v>
      </c>
      <c r="C1183" s="1"/>
      <c r="D1183" s="1"/>
      <c r="E1183" s="11" t="s">
        <v>1011</v>
      </c>
      <c r="F1183" s="1"/>
      <c r="G1183" s="1" t="s">
        <v>1890</v>
      </c>
      <c r="H1183" s="134"/>
      <c r="I1183" s="39"/>
      <c r="K1183" s="34" t="s">
        <v>1115</v>
      </c>
      <c r="M1183" s="23" t="s">
        <v>1380</v>
      </c>
      <c r="N1183" s="23" t="s">
        <v>1380</v>
      </c>
    </row>
    <row r="1184" spans="1:19" ht="48">
      <c r="A1184" s="61">
        <v>5.326388888888888</v>
      </c>
      <c r="B1184" s="61"/>
      <c r="C1184" s="1"/>
      <c r="D1184" s="1"/>
      <c r="E1184" s="11" t="s">
        <v>1012</v>
      </c>
      <c r="F1184" s="1"/>
      <c r="G1184" s="1" t="s">
        <v>1670</v>
      </c>
      <c r="H1184" s="135"/>
      <c r="I1184" s="39"/>
      <c r="K1184" s="34" t="s">
        <v>1115</v>
      </c>
      <c r="N1184" s="23" t="s">
        <v>1380</v>
      </c>
      <c r="O1184" s="23" t="s">
        <v>1380</v>
      </c>
      <c r="P1184" s="23" t="s">
        <v>1380</v>
      </c>
      <c r="S1184" s="34" t="s">
        <v>1159</v>
      </c>
    </row>
    <row r="1185" spans="1:6" ht="24">
      <c r="A1185" s="61">
        <v>5.324305555555555</v>
      </c>
      <c r="B1185" s="61">
        <v>5.325694444444444</v>
      </c>
      <c r="C1185" s="1" t="s">
        <v>1385</v>
      </c>
      <c r="D1185" s="1" t="s">
        <v>485</v>
      </c>
      <c r="F1185" s="1"/>
    </row>
    <row r="1186" spans="1:6" ht="48">
      <c r="A1186" s="61">
        <v>5.327083333333333</v>
      </c>
      <c r="B1186" s="61">
        <v>5.334027777777778</v>
      </c>
      <c r="C1186" s="1" t="s">
        <v>1386</v>
      </c>
      <c r="D1186" s="1" t="s">
        <v>821</v>
      </c>
      <c r="F1186" s="1"/>
    </row>
    <row r="1187" spans="1:18" ht="24">
      <c r="A1187" s="61">
        <v>5.334027777777778</v>
      </c>
      <c r="B1187" s="61"/>
      <c r="C1187" s="1"/>
      <c r="D1187" s="1"/>
      <c r="F1187" s="1" t="s">
        <v>1387</v>
      </c>
      <c r="G1187" s="1" t="s">
        <v>638</v>
      </c>
      <c r="K1187" s="34" t="s">
        <v>821</v>
      </c>
      <c r="L1187" s="30" t="s">
        <v>1380</v>
      </c>
      <c r="Q1187" s="23" t="s">
        <v>1380</v>
      </c>
      <c r="R1187" s="34" t="s">
        <v>1269</v>
      </c>
    </row>
    <row r="1188" spans="1:18" ht="24">
      <c r="A1188" s="61">
        <v>5.334722222222222</v>
      </c>
      <c r="B1188" s="61">
        <v>5.336111111111111</v>
      </c>
      <c r="C1188" s="1" t="s">
        <v>1388</v>
      </c>
      <c r="D1188" s="1" t="s">
        <v>821</v>
      </c>
      <c r="F1188" s="1"/>
      <c r="R1188" s="34" t="s">
        <v>1871</v>
      </c>
    </row>
    <row r="1189" spans="1:19" ht="36">
      <c r="A1189" s="61">
        <v>5.336111111111111</v>
      </c>
      <c r="B1189" s="61">
        <v>5.339583333333334</v>
      </c>
      <c r="C1189" s="1"/>
      <c r="D1189" s="1"/>
      <c r="F1189" s="1" t="s">
        <v>1389</v>
      </c>
      <c r="G1189" s="1" t="s">
        <v>644</v>
      </c>
      <c r="H1189" s="100" t="s">
        <v>494</v>
      </c>
      <c r="K1189" s="34" t="s">
        <v>821</v>
      </c>
      <c r="L1189" s="30" t="s">
        <v>1380</v>
      </c>
      <c r="O1189" s="23" t="s">
        <v>1380</v>
      </c>
      <c r="Q1189" s="23" t="s">
        <v>1380</v>
      </c>
      <c r="R1189" s="34" t="s">
        <v>1271</v>
      </c>
      <c r="S1189" s="34" t="s">
        <v>1159</v>
      </c>
    </row>
    <row r="1190" spans="1:6" ht="132">
      <c r="A1190" s="61">
        <v>5.339583333333334</v>
      </c>
      <c r="B1190" s="61">
        <v>5.35625</v>
      </c>
      <c r="C1190" s="1" t="s">
        <v>30</v>
      </c>
      <c r="D1190" s="1" t="s">
        <v>485</v>
      </c>
      <c r="F1190" s="1"/>
    </row>
    <row r="1191" spans="1:13" ht="36">
      <c r="A1191" s="61">
        <v>5.340972222222223</v>
      </c>
      <c r="B1191" s="61"/>
      <c r="C1191" s="1"/>
      <c r="D1191" s="1"/>
      <c r="E1191" s="11" t="s">
        <v>247</v>
      </c>
      <c r="F1191" s="1"/>
      <c r="G1191" s="1" t="s">
        <v>229</v>
      </c>
      <c r="H1191" s="133" t="s">
        <v>475</v>
      </c>
      <c r="J1191" s="8"/>
      <c r="K1191" s="34" t="s">
        <v>1107</v>
      </c>
      <c r="M1191" s="23" t="s">
        <v>1380</v>
      </c>
    </row>
    <row r="1192" spans="1:18" ht="60">
      <c r="A1192" s="61">
        <v>5.351388888888889</v>
      </c>
      <c r="B1192" s="61"/>
      <c r="C1192" s="1"/>
      <c r="D1192" s="1"/>
      <c r="E1192" s="11" t="s">
        <v>1390</v>
      </c>
      <c r="F1192" s="1"/>
      <c r="G1192" s="1" t="s">
        <v>229</v>
      </c>
      <c r="H1192" s="134"/>
      <c r="J1192" s="8"/>
      <c r="K1192" s="34" t="s">
        <v>1107</v>
      </c>
      <c r="M1192" s="23" t="s">
        <v>1380</v>
      </c>
      <c r="R1192" s="34" t="s">
        <v>1270</v>
      </c>
    </row>
    <row r="1193" spans="1:18" ht="60">
      <c r="A1193" s="61">
        <v>5.354861111111112</v>
      </c>
      <c r="B1193" s="61">
        <v>5.357638888888889</v>
      </c>
      <c r="C1193" s="1"/>
      <c r="D1193" s="1"/>
      <c r="E1193" s="11" t="s">
        <v>1391</v>
      </c>
      <c r="F1193" s="1"/>
      <c r="G1193" s="1" t="s">
        <v>1709</v>
      </c>
      <c r="H1193" s="134"/>
      <c r="J1193" s="8"/>
      <c r="K1193" s="34" t="s">
        <v>1107</v>
      </c>
      <c r="M1193" s="23" t="s">
        <v>1380</v>
      </c>
      <c r="N1193" s="23" t="s">
        <v>1380</v>
      </c>
      <c r="O1193" s="23" t="s">
        <v>1380</v>
      </c>
      <c r="R1193" s="34" t="s">
        <v>1272</v>
      </c>
    </row>
    <row r="1194" spans="1:10" ht="48">
      <c r="A1194" s="61">
        <v>5.359027777777778</v>
      </c>
      <c r="B1194" s="61">
        <v>5.364583333333333</v>
      </c>
      <c r="C1194" s="1" t="s">
        <v>1392</v>
      </c>
      <c r="D1194" s="1" t="s">
        <v>1107</v>
      </c>
      <c r="F1194" s="1"/>
      <c r="H1194" s="134"/>
      <c r="J1194" s="8"/>
    </row>
    <row r="1195" spans="1:18" ht="60">
      <c r="A1195" s="61">
        <v>5.365277777777778</v>
      </c>
      <c r="B1195" s="61">
        <v>5.368055555555556</v>
      </c>
      <c r="C1195" s="1"/>
      <c r="D1195" s="1"/>
      <c r="E1195" s="11" t="s">
        <v>1440</v>
      </c>
      <c r="F1195" s="1"/>
      <c r="G1195" s="1" t="s">
        <v>1888</v>
      </c>
      <c r="H1195" s="134"/>
      <c r="J1195" s="8"/>
      <c r="K1195" s="34" t="s">
        <v>1107</v>
      </c>
      <c r="R1195" s="34" t="s">
        <v>1322</v>
      </c>
    </row>
    <row r="1196" spans="1:10" ht="108">
      <c r="A1196" s="61">
        <v>5.365277777777778</v>
      </c>
      <c r="B1196" s="61">
        <v>5.377777777777777</v>
      </c>
      <c r="C1196" s="1" t="s">
        <v>682</v>
      </c>
      <c r="D1196" s="1" t="s">
        <v>1107</v>
      </c>
      <c r="F1196" s="1"/>
      <c r="H1196" s="134"/>
      <c r="J1196" s="8"/>
    </row>
    <row r="1197" spans="1:13" ht="48">
      <c r="A1197" s="61">
        <v>5.3694444444444445</v>
      </c>
      <c r="B1197" s="61">
        <v>5.372222222222223</v>
      </c>
      <c r="C1197" s="1"/>
      <c r="D1197" s="1"/>
      <c r="E1197" s="11" t="s">
        <v>679</v>
      </c>
      <c r="F1197" s="1"/>
      <c r="G1197" s="1" t="s">
        <v>1888</v>
      </c>
      <c r="H1197" s="135"/>
      <c r="J1197" s="8"/>
      <c r="K1197" s="34" t="s">
        <v>1107</v>
      </c>
      <c r="M1197" s="23" t="s">
        <v>1380</v>
      </c>
    </row>
    <row r="1198" spans="1:18" ht="36">
      <c r="A1198" s="61">
        <v>5.375</v>
      </c>
      <c r="B1198" s="61">
        <v>5.379861111111111</v>
      </c>
      <c r="C1198" s="1"/>
      <c r="D1198" s="1"/>
      <c r="E1198" s="11" t="s">
        <v>683</v>
      </c>
      <c r="F1198" s="1"/>
      <c r="G1198" s="1" t="s">
        <v>369</v>
      </c>
      <c r="H1198" s="133" t="s">
        <v>474</v>
      </c>
      <c r="J1198" s="8"/>
      <c r="K1198" s="34" t="s">
        <v>1107</v>
      </c>
      <c r="M1198" s="23" t="s">
        <v>1380</v>
      </c>
      <c r="R1198" s="34" t="s">
        <v>1323</v>
      </c>
    </row>
    <row r="1199" spans="1:13" ht="24">
      <c r="A1199" s="61">
        <v>5.3805555555555555</v>
      </c>
      <c r="B1199" s="61"/>
      <c r="C1199" s="1"/>
      <c r="D1199" s="1"/>
      <c r="E1199" s="11" t="s">
        <v>684</v>
      </c>
      <c r="F1199" s="1"/>
      <c r="G1199" s="1" t="s">
        <v>229</v>
      </c>
      <c r="H1199" s="134"/>
      <c r="J1199" s="8"/>
      <c r="K1199" s="34" t="s">
        <v>1107</v>
      </c>
      <c r="M1199" s="23" t="s">
        <v>1380</v>
      </c>
    </row>
    <row r="1200" spans="1:10" ht="72">
      <c r="A1200" s="61">
        <v>5.377777777777777</v>
      </c>
      <c r="B1200" s="61">
        <v>5.389583333333333</v>
      </c>
      <c r="C1200" s="1" t="s">
        <v>686</v>
      </c>
      <c r="D1200" s="1" t="s">
        <v>1107</v>
      </c>
      <c r="F1200" s="1"/>
      <c r="H1200" s="134"/>
      <c r="J1200" s="8"/>
    </row>
    <row r="1201" spans="1:13" ht="48">
      <c r="A1201" s="61">
        <v>5.385416666666667</v>
      </c>
      <c r="B1201" s="61">
        <v>5.386805555555555</v>
      </c>
      <c r="C1201" s="1"/>
      <c r="D1201" s="1"/>
      <c r="E1201" s="11" t="s">
        <v>688</v>
      </c>
      <c r="F1201" s="1"/>
      <c r="G1201" s="1" t="s">
        <v>1513</v>
      </c>
      <c r="H1201" s="134"/>
      <c r="J1201" s="8"/>
      <c r="K1201" s="34" t="s">
        <v>1107</v>
      </c>
      <c r="M1201" s="23" t="s">
        <v>1380</v>
      </c>
    </row>
    <row r="1202" spans="1:18" ht="24">
      <c r="A1202" s="61">
        <v>5.390972222222222</v>
      </c>
      <c r="B1202" s="61"/>
      <c r="C1202" s="1"/>
      <c r="D1202" s="1"/>
      <c r="F1202" s="1" t="s">
        <v>1490</v>
      </c>
      <c r="G1202" s="1" t="s">
        <v>638</v>
      </c>
      <c r="H1202" s="134"/>
      <c r="J1202" s="8"/>
      <c r="K1202" s="34" t="s">
        <v>821</v>
      </c>
      <c r="L1202" s="30" t="s">
        <v>1380</v>
      </c>
      <c r="Q1202" s="23" t="s">
        <v>1380</v>
      </c>
      <c r="R1202" s="34" t="s">
        <v>1324</v>
      </c>
    </row>
    <row r="1203" spans="1:10" ht="24">
      <c r="A1203" s="61">
        <v>5.390972222222222</v>
      </c>
      <c r="B1203" s="61"/>
      <c r="C1203" s="1" t="s">
        <v>687</v>
      </c>
      <c r="D1203" s="1" t="s">
        <v>1107</v>
      </c>
      <c r="H1203" s="134"/>
      <c r="J1203" s="8"/>
    </row>
    <row r="1204" spans="1:13" ht="48">
      <c r="A1204" s="61">
        <v>5.388888888888889</v>
      </c>
      <c r="B1204" s="61">
        <v>5.392361111111111</v>
      </c>
      <c r="E1204" s="11" t="s">
        <v>685</v>
      </c>
      <c r="G1204" s="1" t="s">
        <v>902</v>
      </c>
      <c r="H1204" s="134"/>
      <c r="J1204" s="8"/>
      <c r="K1204" s="34" t="s">
        <v>1107</v>
      </c>
      <c r="M1204" s="23" t="s">
        <v>1380</v>
      </c>
    </row>
    <row r="1205" spans="1:10" ht="24">
      <c r="A1205" s="61">
        <v>5.394444444444445</v>
      </c>
      <c r="B1205" s="61">
        <v>5.396527777777778</v>
      </c>
      <c r="C1205" s="1" t="s">
        <v>1735</v>
      </c>
      <c r="D1205" s="1" t="s">
        <v>1107</v>
      </c>
      <c r="F1205" s="1"/>
      <c r="H1205" s="134"/>
      <c r="J1205" s="8"/>
    </row>
    <row r="1206" spans="1:18" ht="24">
      <c r="A1206" s="61">
        <v>5.394444444444445</v>
      </c>
      <c r="B1206" s="61"/>
      <c r="C1206" s="1"/>
      <c r="D1206" s="1"/>
      <c r="E1206" s="11" t="s">
        <v>1732</v>
      </c>
      <c r="F1206" s="1"/>
      <c r="G1206" s="1" t="s">
        <v>369</v>
      </c>
      <c r="H1206" s="134"/>
      <c r="J1206" s="8"/>
      <c r="K1206" s="34" t="s">
        <v>1107</v>
      </c>
      <c r="M1206" s="23" t="s">
        <v>1380</v>
      </c>
      <c r="R1206" s="34" t="s">
        <v>861</v>
      </c>
    </row>
    <row r="1207" spans="1:8" ht="84">
      <c r="A1207" s="61">
        <v>5.397222222222222</v>
      </c>
      <c r="B1207" s="61">
        <v>5.409027777777777</v>
      </c>
      <c r="C1207" s="1" t="s">
        <v>1736</v>
      </c>
      <c r="D1207" s="1" t="s">
        <v>1107</v>
      </c>
      <c r="F1207" s="1"/>
      <c r="H1207" s="134"/>
    </row>
    <row r="1208" spans="1:13" ht="24">
      <c r="A1208" s="61">
        <v>5.4</v>
      </c>
      <c r="B1208" s="61"/>
      <c r="C1208" s="1"/>
      <c r="D1208" s="1"/>
      <c r="E1208" s="11" t="s">
        <v>1733</v>
      </c>
      <c r="F1208" s="1"/>
      <c r="G1208" s="1" t="s">
        <v>190</v>
      </c>
      <c r="H1208" s="134"/>
      <c r="J1208" s="9"/>
      <c r="K1208" s="34" t="s">
        <v>1107</v>
      </c>
      <c r="M1208" s="23" t="s">
        <v>1380</v>
      </c>
    </row>
    <row r="1209" spans="1:13" ht="12.75" thickBot="1">
      <c r="A1209" s="61">
        <v>5.401388888888889</v>
      </c>
      <c r="B1209" s="61"/>
      <c r="C1209" s="1"/>
      <c r="D1209" s="1"/>
      <c r="E1209" s="11" t="s">
        <v>1734</v>
      </c>
      <c r="F1209" s="1"/>
      <c r="G1209" s="1" t="s">
        <v>1510</v>
      </c>
      <c r="H1209" s="135"/>
      <c r="J1209" s="9"/>
      <c r="K1209" s="34" t="s">
        <v>1107</v>
      </c>
      <c r="M1209" s="23" t="s">
        <v>1380</v>
      </c>
    </row>
    <row r="1210" spans="1:19" ht="36.75" thickBot="1">
      <c r="A1210" s="61">
        <v>5.402083333333334</v>
      </c>
      <c r="B1210" s="61"/>
      <c r="C1210" s="1"/>
      <c r="D1210" s="1"/>
      <c r="E1210" s="11" t="s">
        <v>863</v>
      </c>
      <c r="F1210" s="1"/>
      <c r="G1210" s="1" t="s">
        <v>1887</v>
      </c>
      <c r="H1210" s="133" t="s">
        <v>475</v>
      </c>
      <c r="J1210" s="9"/>
      <c r="K1210" s="34" t="s">
        <v>1107</v>
      </c>
      <c r="R1210" s="95" t="s">
        <v>1872</v>
      </c>
      <c r="S1210" s="63"/>
    </row>
    <row r="1211" spans="1:18" ht="24">
      <c r="A1211" s="61">
        <v>5.4118055555555555</v>
      </c>
      <c r="B1211" s="61">
        <v>5.414583333333333</v>
      </c>
      <c r="C1211" s="1"/>
      <c r="D1211" s="1"/>
      <c r="F1211" s="1" t="s">
        <v>1737</v>
      </c>
      <c r="G1211" s="1" t="s">
        <v>638</v>
      </c>
      <c r="H1211" s="134"/>
      <c r="J1211" s="9"/>
      <c r="K1211" s="34" t="s">
        <v>821</v>
      </c>
      <c r="L1211" s="30" t="s">
        <v>1380</v>
      </c>
      <c r="Q1211" s="23" t="s">
        <v>1380</v>
      </c>
      <c r="R1211" s="34" t="s">
        <v>862</v>
      </c>
    </row>
    <row r="1212" spans="1:10" ht="48">
      <c r="A1212" s="61">
        <v>5.416666666666667</v>
      </c>
      <c r="B1212" s="61">
        <v>5.420833333333333</v>
      </c>
      <c r="C1212" s="1" t="s">
        <v>1775</v>
      </c>
      <c r="D1212" s="1" t="s">
        <v>1107</v>
      </c>
      <c r="F1212" s="1"/>
      <c r="H1212" s="134"/>
      <c r="J1212" s="9"/>
    </row>
    <row r="1213" spans="1:13" ht="48">
      <c r="A1213" s="61">
        <v>5.417361111111112</v>
      </c>
      <c r="B1213" s="61">
        <v>5.420138888888889</v>
      </c>
      <c r="C1213" s="1" t="s">
        <v>116</v>
      </c>
      <c r="D1213" s="1" t="s">
        <v>1107</v>
      </c>
      <c r="E1213" s="11" t="s">
        <v>1774</v>
      </c>
      <c r="F1213" s="1"/>
      <c r="G1213" s="1" t="s">
        <v>369</v>
      </c>
      <c r="H1213" s="134"/>
      <c r="J1213" s="9"/>
      <c r="K1213" s="34" t="s">
        <v>1107</v>
      </c>
      <c r="M1213" s="23" t="s">
        <v>1380</v>
      </c>
    </row>
    <row r="1214" spans="1:18" ht="48">
      <c r="A1214" s="61">
        <v>5.422916666666667</v>
      </c>
      <c r="B1214" s="61"/>
      <c r="C1214" s="1" t="s">
        <v>415</v>
      </c>
      <c r="D1214" s="1" t="s">
        <v>1107</v>
      </c>
      <c r="E1214" s="11" t="s">
        <v>1776</v>
      </c>
      <c r="F1214" s="1"/>
      <c r="G1214" s="1" t="s">
        <v>370</v>
      </c>
      <c r="H1214" s="134"/>
      <c r="J1214" s="9"/>
      <c r="K1214" s="34" t="s">
        <v>1107</v>
      </c>
      <c r="M1214" s="23" t="s">
        <v>1380</v>
      </c>
      <c r="R1214" s="34" t="s">
        <v>864</v>
      </c>
    </row>
    <row r="1215" spans="1:13" ht="12">
      <c r="A1215" s="61">
        <v>5.427083333333333</v>
      </c>
      <c r="B1215" s="61"/>
      <c r="C1215" s="1" t="s">
        <v>415</v>
      </c>
      <c r="D1215" s="1" t="s">
        <v>1107</v>
      </c>
      <c r="E1215" s="11" t="s">
        <v>1013</v>
      </c>
      <c r="F1215" s="1"/>
      <c r="G1215" s="1" t="s">
        <v>369</v>
      </c>
      <c r="H1215" s="134"/>
      <c r="J1215" s="9"/>
      <c r="K1215" s="34" t="s">
        <v>1107</v>
      </c>
      <c r="M1215" s="23" t="s">
        <v>1380</v>
      </c>
    </row>
    <row r="1216" spans="1:13" ht="12">
      <c r="A1216" s="61"/>
      <c r="B1216" s="61"/>
      <c r="C1216" s="1"/>
      <c r="D1216" s="1"/>
      <c r="E1216" s="11" t="s">
        <v>1014</v>
      </c>
      <c r="F1216" s="1"/>
      <c r="G1216" s="1" t="s">
        <v>909</v>
      </c>
      <c r="H1216" s="134"/>
      <c r="J1216" s="9"/>
      <c r="K1216" s="34" t="s">
        <v>1107</v>
      </c>
      <c r="M1216" s="23" t="s">
        <v>1380</v>
      </c>
    </row>
    <row r="1217" spans="1:13" ht="12">
      <c r="A1217" s="61">
        <v>5.429166666666667</v>
      </c>
      <c r="B1217" s="61"/>
      <c r="C1217" s="1" t="s">
        <v>415</v>
      </c>
      <c r="D1217" s="1" t="s">
        <v>1107</v>
      </c>
      <c r="E1217" s="11" t="s">
        <v>1777</v>
      </c>
      <c r="F1217" s="1"/>
      <c r="G1217" s="1" t="s">
        <v>370</v>
      </c>
      <c r="H1217" s="135"/>
      <c r="J1217" s="9"/>
      <c r="K1217" s="34" t="s">
        <v>1107</v>
      </c>
      <c r="M1217" s="23" t="s">
        <v>1380</v>
      </c>
    </row>
    <row r="1218" spans="1:18" ht="36">
      <c r="A1218" s="61">
        <v>5.430555555555556</v>
      </c>
      <c r="B1218" s="61"/>
      <c r="C1218" s="1" t="s">
        <v>415</v>
      </c>
      <c r="D1218" s="1" t="s">
        <v>1107</v>
      </c>
      <c r="E1218" s="11" t="s">
        <v>1778</v>
      </c>
      <c r="F1218" s="1"/>
      <c r="G1218" s="1" t="s">
        <v>1015</v>
      </c>
      <c r="H1218" s="133" t="s">
        <v>473</v>
      </c>
      <c r="J1218" s="9"/>
      <c r="K1218" s="34" t="s">
        <v>1107</v>
      </c>
      <c r="M1218" s="23" t="s">
        <v>1380</v>
      </c>
      <c r="R1218" s="34" t="s">
        <v>865</v>
      </c>
    </row>
    <row r="1219" spans="1:13" ht="36">
      <c r="A1219" s="62">
        <v>5.432638888888889</v>
      </c>
      <c r="B1219" s="62">
        <v>5.435416666666666</v>
      </c>
      <c r="C1219" s="1" t="s">
        <v>415</v>
      </c>
      <c r="D1219" s="1" t="s">
        <v>1107</v>
      </c>
      <c r="E1219" s="11" t="s">
        <v>1779</v>
      </c>
      <c r="F1219" s="1"/>
      <c r="G1219" s="1" t="s">
        <v>1016</v>
      </c>
      <c r="H1219" s="135"/>
      <c r="J1219" s="9"/>
      <c r="K1219" s="34" t="s">
        <v>1107</v>
      </c>
      <c r="M1219" s="23" t="s">
        <v>1380</v>
      </c>
    </row>
    <row r="1220" spans="1:13" ht="36">
      <c r="A1220" s="61">
        <v>5.438194444444445</v>
      </c>
      <c r="B1220" s="61">
        <v>5.440972222222222</v>
      </c>
      <c r="C1220" s="1" t="s">
        <v>415</v>
      </c>
      <c r="D1220" s="1" t="s">
        <v>1107</v>
      </c>
      <c r="E1220" s="11" t="s">
        <v>1780</v>
      </c>
      <c r="F1220" s="1"/>
      <c r="G1220" s="1" t="s">
        <v>229</v>
      </c>
      <c r="H1220" s="133" t="s">
        <v>475</v>
      </c>
      <c r="J1220" s="9"/>
      <c r="K1220" s="34" t="s">
        <v>1107</v>
      </c>
      <c r="M1220" s="23" t="s">
        <v>1380</v>
      </c>
    </row>
    <row r="1221" spans="1:18" ht="48">
      <c r="A1221" s="61">
        <v>5.440972222222222</v>
      </c>
      <c r="B1221" s="61">
        <v>5.4430555555555555</v>
      </c>
      <c r="C1221" s="1" t="s">
        <v>415</v>
      </c>
      <c r="D1221" s="1" t="s">
        <v>1107</v>
      </c>
      <c r="E1221" s="11" t="s">
        <v>1781</v>
      </c>
      <c r="F1221" s="1"/>
      <c r="G1221" s="1" t="s">
        <v>370</v>
      </c>
      <c r="H1221" s="134"/>
      <c r="J1221" s="9"/>
      <c r="K1221" s="34" t="s">
        <v>1107</v>
      </c>
      <c r="M1221" s="23" t="s">
        <v>1380</v>
      </c>
      <c r="R1221" s="34" t="s">
        <v>866</v>
      </c>
    </row>
    <row r="1222" spans="1:19" ht="36">
      <c r="A1222" s="61">
        <v>5.440277777777777</v>
      </c>
      <c r="B1222" s="61">
        <v>5.445138888888889</v>
      </c>
      <c r="C1222" s="1" t="s">
        <v>1396</v>
      </c>
      <c r="D1222" s="1" t="s">
        <v>1107</v>
      </c>
      <c r="F1222" s="1"/>
      <c r="H1222" s="134"/>
      <c r="J1222" s="9"/>
      <c r="S1222" s="34" t="s">
        <v>1266</v>
      </c>
    </row>
    <row r="1223" spans="1:13" ht="24">
      <c r="A1223" s="61">
        <v>5.444444444444444</v>
      </c>
      <c r="B1223" s="61"/>
      <c r="C1223" s="1"/>
      <c r="D1223" s="1"/>
      <c r="E1223" s="11" t="s">
        <v>1782</v>
      </c>
      <c r="F1223" s="1"/>
      <c r="G1223" s="1" t="s">
        <v>229</v>
      </c>
      <c r="H1223" s="134"/>
      <c r="J1223" s="9"/>
      <c r="K1223" s="34" t="s">
        <v>1107</v>
      </c>
      <c r="M1223" s="23" t="s">
        <v>1380</v>
      </c>
    </row>
    <row r="1224" spans="1:14" ht="48">
      <c r="A1224" s="61">
        <v>5.445138888888889</v>
      </c>
      <c r="B1224" s="61">
        <v>5.447222222222222</v>
      </c>
      <c r="C1224" s="1"/>
      <c r="D1224" s="1"/>
      <c r="E1224" s="11" t="s">
        <v>1783</v>
      </c>
      <c r="F1224" s="1"/>
      <c r="G1224" s="1" t="s">
        <v>1709</v>
      </c>
      <c r="H1224" s="134"/>
      <c r="J1224" s="9"/>
      <c r="K1224" s="34" t="s">
        <v>1107</v>
      </c>
      <c r="M1224" s="23" t="s">
        <v>1380</v>
      </c>
      <c r="N1224" s="23" t="s">
        <v>1380</v>
      </c>
    </row>
    <row r="1225" spans="1:10" ht="24">
      <c r="A1225" s="62" t="s">
        <v>1443</v>
      </c>
      <c r="B1225" s="62"/>
      <c r="C1225" s="1" t="s">
        <v>1397</v>
      </c>
      <c r="D1225" s="1" t="s">
        <v>1107</v>
      </c>
      <c r="F1225" s="1"/>
      <c r="H1225" s="134"/>
      <c r="J1225" s="9"/>
    </row>
    <row r="1226" spans="1:18" ht="48">
      <c r="A1226" s="61">
        <v>5.447916666666667</v>
      </c>
      <c r="B1226" s="61"/>
      <c r="C1226" s="1"/>
      <c r="D1226" s="1"/>
      <c r="E1226" s="11" t="s">
        <v>1784</v>
      </c>
      <c r="F1226" s="1"/>
      <c r="G1226" s="1" t="s">
        <v>1706</v>
      </c>
      <c r="H1226" s="134"/>
      <c r="J1226" s="9"/>
      <c r="K1226" s="34" t="s">
        <v>1107</v>
      </c>
      <c r="M1226" s="23" t="s">
        <v>1380</v>
      </c>
      <c r="N1226" s="23" t="s">
        <v>1380</v>
      </c>
      <c r="R1226" s="34" t="s">
        <v>867</v>
      </c>
    </row>
    <row r="1227" spans="1:18" ht="24">
      <c r="A1227" s="61">
        <v>5.448611111111112</v>
      </c>
      <c r="B1227" s="61"/>
      <c r="C1227" s="1"/>
      <c r="D1227" s="1"/>
      <c r="F1227" s="1" t="s">
        <v>1243</v>
      </c>
      <c r="G1227" s="1" t="s">
        <v>638</v>
      </c>
      <c r="H1227" s="134"/>
      <c r="J1227" s="9"/>
      <c r="K1227" s="34" t="s">
        <v>821</v>
      </c>
      <c r="L1227" s="30" t="s">
        <v>1380</v>
      </c>
      <c r="Q1227" s="23" t="s">
        <v>1380</v>
      </c>
      <c r="R1227" s="34" t="s">
        <v>868</v>
      </c>
    </row>
    <row r="1228" spans="1:10" ht="36">
      <c r="A1228" s="61">
        <v>5.45</v>
      </c>
      <c r="B1228" s="61">
        <v>5.454166666666667</v>
      </c>
      <c r="C1228" s="1" t="s">
        <v>1398</v>
      </c>
      <c r="D1228" s="1" t="s">
        <v>1107</v>
      </c>
      <c r="F1228" s="1"/>
      <c r="H1228" s="134"/>
      <c r="J1228" s="9"/>
    </row>
    <row r="1229" spans="1:13" ht="36">
      <c r="A1229" s="61">
        <v>5.450694444444444</v>
      </c>
      <c r="B1229" s="61"/>
      <c r="C1229" s="1" t="s">
        <v>205</v>
      </c>
      <c r="D1229" s="1" t="s">
        <v>1107</v>
      </c>
      <c r="E1229" s="11" t="s">
        <v>1284</v>
      </c>
      <c r="F1229" s="1"/>
      <c r="G1229" s="1" t="s">
        <v>224</v>
      </c>
      <c r="H1229" s="134"/>
      <c r="J1229" s="9"/>
      <c r="K1229" s="34" t="s">
        <v>1107</v>
      </c>
      <c r="M1229" s="23" t="s">
        <v>1380</v>
      </c>
    </row>
    <row r="1230" spans="1:13" ht="60">
      <c r="A1230" s="61">
        <v>5.452083333333333</v>
      </c>
      <c r="B1230" s="61"/>
      <c r="C1230" s="1" t="s">
        <v>415</v>
      </c>
      <c r="D1230" s="1" t="s">
        <v>1107</v>
      </c>
      <c r="E1230" s="11" t="s">
        <v>1285</v>
      </c>
      <c r="F1230" s="1"/>
      <c r="G1230" s="1" t="s">
        <v>224</v>
      </c>
      <c r="H1230" s="134"/>
      <c r="J1230" s="9"/>
      <c r="K1230" s="34" t="s">
        <v>1107</v>
      </c>
      <c r="M1230" s="23" t="s">
        <v>1380</v>
      </c>
    </row>
    <row r="1231" spans="1:18" ht="24">
      <c r="A1231" s="61">
        <v>5.453472222222222</v>
      </c>
      <c r="B1231" s="61"/>
      <c r="C1231" s="1" t="s">
        <v>415</v>
      </c>
      <c r="D1231" s="1" t="s">
        <v>1107</v>
      </c>
      <c r="E1231" s="11" t="s">
        <v>1286</v>
      </c>
      <c r="F1231" s="1"/>
      <c r="G1231" s="1" t="s">
        <v>229</v>
      </c>
      <c r="H1231" s="134"/>
      <c r="J1231" s="9"/>
      <c r="K1231" s="34" t="s">
        <v>1107</v>
      </c>
      <c r="M1231" s="23" t="s">
        <v>1380</v>
      </c>
      <c r="R1231" s="34" t="s">
        <v>869</v>
      </c>
    </row>
    <row r="1232" spans="1:13" ht="24">
      <c r="A1232" s="61">
        <v>5.45625</v>
      </c>
      <c r="B1232" s="61"/>
      <c r="C1232" s="1" t="s">
        <v>415</v>
      </c>
      <c r="D1232" s="1" t="s">
        <v>1107</v>
      </c>
      <c r="E1232" s="11" t="s">
        <v>1287</v>
      </c>
      <c r="F1232" s="1"/>
      <c r="G1232" s="1" t="s">
        <v>458</v>
      </c>
      <c r="H1232" s="134"/>
      <c r="J1232" s="9"/>
      <c r="K1232" s="34" t="s">
        <v>1107</v>
      </c>
      <c r="M1232" s="23" t="s">
        <v>1380</v>
      </c>
    </row>
    <row r="1233" spans="1:18" ht="24">
      <c r="A1233" s="61">
        <v>5.457638888888888</v>
      </c>
      <c r="B1233" s="61"/>
      <c r="C1233" s="1" t="s">
        <v>415</v>
      </c>
      <c r="D1233" s="1" t="s">
        <v>1107</v>
      </c>
      <c r="E1233" s="11" t="s">
        <v>1017</v>
      </c>
      <c r="F1233" s="1"/>
      <c r="G1233" s="1" t="s">
        <v>1979</v>
      </c>
      <c r="H1233" s="134"/>
      <c r="J1233" s="9"/>
      <c r="K1233" s="34" t="s">
        <v>1107</v>
      </c>
      <c r="M1233" s="23" t="s">
        <v>1380</v>
      </c>
      <c r="R1233" s="34" t="s">
        <v>871</v>
      </c>
    </row>
    <row r="1234" spans="1:13" ht="24">
      <c r="A1234" s="61"/>
      <c r="B1234" s="61"/>
      <c r="C1234" s="1"/>
      <c r="D1234" s="1"/>
      <c r="E1234" s="11" t="s">
        <v>1018</v>
      </c>
      <c r="F1234" s="1"/>
      <c r="G1234" s="1" t="s">
        <v>1575</v>
      </c>
      <c r="H1234" s="134"/>
      <c r="J1234" s="9"/>
      <c r="K1234" s="34" t="s">
        <v>1107</v>
      </c>
      <c r="M1234" s="23" t="s">
        <v>1380</v>
      </c>
    </row>
    <row r="1235" spans="1:13" ht="12">
      <c r="A1235" s="61">
        <v>5.460416666666667</v>
      </c>
      <c r="B1235" s="61"/>
      <c r="C1235" s="1" t="s">
        <v>415</v>
      </c>
      <c r="D1235" s="1" t="s">
        <v>1107</v>
      </c>
      <c r="E1235" s="11" t="s">
        <v>1288</v>
      </c>
      <c r="F1235" s="1"/>
      <c r="G1235" s="1" t="s">
        <v>1019</v>
      </c>
      <c r="H1235" s="135"/>
      <c r="J1235" s="9"/>
      <c r="K1235" s="34" t="s">
        <v>1107</v>
      </c>
      <c r="M1235" s="23" t="s">
        <v>1380</v>
      </c>
    </row>
    <row r="1236" spans="1:13" ht="36">
      <c r="A1236" s="61">
        <v>5.461805555555556</v>
      </c>
      <c r="B1236" s="61"/>
      <c r="C1236" s="1" t="s">
        <v>415</v>
      </c>
      <c r="D1236" s="1" t="s">
        <v>1107</v>
      </c>
      <c r="E1236" s="11" t="s">
        <v>1289</v>
      </c>
      <c r="F1236" s="1"/>
      <c r="G1236" s="1" t="s">
        <v>190</v>
      </c>
      <c r="H1236" s="133" t="s">
        <v>473</v>
      </c>
      <c r="J1236" s="9"/>
      <c r="K1236" s="34" t="s">
        <v>1107</v>
      </c>
      <c r="M1236" s="23" t="s">
        <v>1380</v>
      </c>
    </row>
    <row r="1237" spans="1:13" ht="12">
      <c r="A1237" s="61"/>
      <c r="B1237" s="61"/>
      <c r="C1237" s="1"/>
      <c r="D1237" s="1"/>
      <c r="E1237" s="11" t="s">
        <v>1455</v>
      </c>
      <c r="F1237" s="1"/>
      <c r="G1237" s="1" t="s">
        <v>369</v>
      </c>
      <c r="H1237" s="134"/>
      <c r="J1237" s="9"/>
      <c r="K1237" s="34" t="s">
        <v>1107</v>
      </c>
      <c r="M1237" s="23" t="s">
        <v>1380</v>
      </c>
    </row>
    <row r="1238" spans="1:13" ht="24">
      <c r="A1238" s="61">
        <v>5.463888888888889</v>
      </c>
      <c r="B1238" s="61"/>
      <c r="C1238" s="1" t="s">
        <v>415</v>
      </c>
      <c r="D1238" s="1" t="s">
        <v>1107</v>
      </c>
      <c r="E1238" s="11" t="s">
        <v>1335</v>
      </c>
      <c r="F1238" s="1"/>
      <c r="G1238" s="1" t="s">
        <v>1113</v>
      </c>
      <c r="H1238" s="134"/>
      <c r="J1238" s="9"/>
      <c r="K1238" s="34" t="s">
        <v>1107</v>
      </c>
      <c r="M1238" s="23" t="s">
        <v>1380</v>
      </c>
    </row>
    <row r="1239" spans="1:18" ht="36">
      <c r="A1239" s="62">
        <v>5.464583333333334</v>
      </c>
      <c r="B1239" s="62">
        <v>5.46875</v>
      </c>
      <c r="C1239" s="1" t="s">
        <v>415</v>
      </c>
      <c r="D1239" s="1" t="s">
        <v>1107</v>
      </c>
      <c r="E1239" s="11" t="s">
        <v>193</v>
      </c>
      <c r="F1239" s="1"/>
      <c r="G1239" s="1" t="s">
        <v>190</v>
      </c>
      <c r="H1239" s="134"/>
      <c r="J1239" s="9"/>
      <c r="K1239" s="34" t="s">
        <v>1107</v>
      </c>
      <c r="M1239" s="23" t="s">
        <v>1380</v>
      </c>
      <c r="R1239" s="34" t="s">
        <v>870</v>
      </c>
    </row>
    <row r="1240" spans="1:13" ht="24">
      <c r="A1240" s="61">
        <v>5.471527777777777</v>
      </c>
      <c r="B1240" s="61"/>
      <c r="C1240" s="1" t="s">
        <v>415</v>
      </c>
      <c r="D1240" s="1" t="s">
        <v>1107</v>
      </c>
      <c r="E1240" s="11" t="s">
        <v>1732</v>
      </c>
      <c r="F1240" s="1"/>
      <c r="G1240" s="1" t="s">
        <v>369</v>
      </c>
      <c r="H1240" s="134"/>
      <c r="J1240" s="9"/>
      <c r="K1240" s="34" t="s">
        <v>1107</v>
      </c>
      <c r="M1240" s="23" t="s">
        <v>1380</v>
      </c>
    </row>
    <row r="1241" spans="1:13" ht="36">
      <c r="A1241" s="61">
        <v>5.475</v>
      </c>
      <c r="B1241" s="61"/>
      <c r="C1241" s="1" t="s">
        <v>415</v>
      </c>
      <c r="D1241" s="1" t="s">
        <v>1107</v>
      </c>
      <c r="E1241" s="11" t="s">
        <v>194</v>
      </c>
      <c r="F1241" s="1"/>
      <c r="G1241" s="1" t="s">
        <v>1113</v>
      </c>
      <c r="H1241" s="134"/>
      <c r="J1241" s="9"/>
      <c r="K1241" s="34" t="s">
        <v>1107</v>
      </c>
      <c r="M1241" s="23" t="s">
        <v>1380</v>
      </c>
    </row>
    <row r="1242" spans="1:13" ht="36">
      <c r="A1242" s="61">
        <v>5.476388888888889</v>
      </c>
      <c r="B1242" s="61"/>
      <c r="C1242" s="1" t="s">
        <v>415</v>
      </c>
      <c r="D1242" s="1" t="s">
        <v>1107</v>
      </c>
      <c r="E1242" s="11" t="s">
        <v>1060</v>
      </c>
      <c r="F1242" s="1"/>
      <c r="G1242" s="1" t="s">
        <v>190</v>
      </c>
      <c r="H1242" s="134"/>
      <c r="J1242" s="9"/>
      <c r="K1242" s="34" t="s">
        <v>1107</v>
      </c>
      <c r="M1242" s="23" t="s">
        <v>1380</v>
      </c>
    </row>
    <row r="1243" spans="1:18" ht="36">
      <c r="A1243" s="61">
        <v>5.478472222222222</v>
      </c>
      <c r="B1243" s="61"/>
      <c r="C1243" s="1" t="s">
        <v>415</v>
      </c>
      <c r="D1243" s="1" t="s">
        <v>1107</v>
      </c>
      <c r="E1243" s="11" t="s">
        <v>1020</v>
      </c>
      <c r="F1243" s="1"/>
      <c r="G1243" s="1" t="s">
        <v>1113</v>
      </c>
      <c r="H1243" s="134"/>
      <c r="J1243" s="9"/>
      <c r="K1243" s="34" t="s">
        <v>1107</v>
      </c>
      <c r="M1243" s="23" t="s">
        <v>1380</v>
      </c>
      <c r="R1243" s="34" t="s">
        <v>873</v>
      </c>
    </row>
    <row r="1244" spans="1:13" ht="36">
      <c r="A1244" s="61"/>
      <c r="B1244" s="61"/>
      <c r="C1244" s="1"/>
      <c r="D1244" s="1"/>
      <c r="E1244" s="11" t="s">
        <v>1021</v>
      </c>
      <c r="F1244" s="1"/>
      <c r="G1244" s="1" t="s">
        <v>1513</v>
      </c>
      <c r="H1244" s="134"/>
      <c r="J1244" s="9"/>
      <c r="K1244" s="34" t="s">
        <v>1107</v>
      </c>
      <c r="M1244" s="23" t="s">
        <v>1380</v>
      </c>
    </row>
    <row r="1245" spans="1:13" ht="24">
      <c r="A1245" s="61">
        <v>5.48125</v>
      </c>
      <c r="B1245" s="61"/>
      <c r="C1245" s="1" t="s">
        <v>415</v>
      </c>
      <c r="D1245" s="1" t="s">
        <v>1107</v>
      </c>
      <c r="E1245" s="11" t="s">
        <v>323</v>
      </c>
      <c r="F1245" s="1"/>
      <c r="G1245" s="1" t="s">
        <v>190</v>
      </c>
      <c r="H1245" s="134"/>
      <c r="J1245" s="9"/>
      <c r="K1245" s="34" t="s">
        <v>1107</v>
      </c>
      <c r="M1245" s="23" t="s">
        <v>1380</v>
      </c>
    </row>
    <row r="1246" spans="1:13" ht="36">
      <c r="A1246" s="61">
        <v>5.482638888888889</v>
      </c>
      <c r="B1246" s="61">
        <v>5.486111111111111</v>
      </c>
      <c r="C1246" s="1" t="s">
        <v>415</v>
      </c>
      <c r="D1246" s="1" t="s">
        <v>1107</v>
      </c>
      <c r="E1246" s="11" t="s">
        <v>195</v>
      </c>
      <c r="F1246" s="1"/>
      <c r="G1246" s="1" t="s">
        <v>1643</v>
      </c>
      <c r="H1246" s="135"/>
      <c r="J1246" s="9"/>
      <c r="K1246" s="34" t="s">
        <v>1107</v>
      </c>
      <c r="M1246" s="23" t="s">
        <v>1380</v>
      </c>
    </row>
    <row r="1247" spans="1:13" ht="24">
      <c r="A1247" s="61">
        <v>5.486805555555556</v>
      </c>
      <c r="B1247" s="61">
        <v>5.488888888888888</v>
      </c>
      <c r="C1247" s="1" t="s">
        <v>415</v>
      </c>
      <c r="D1247" s="1" t="s">
        <v>1107</v>
      </c>
      <c r="E1247" s="11" t="s">
        <v>196</v>
      </c>
      <c r="F1247" s="1"/>
      <c r="G1247" s="1" t="s">
        <v>229</v>
      </c>
      <c r="H1247" s="133" t="s">
        <v>475</v>
      </c>
      <c r="J1247" s="9"/>
      <c r="K1247" s="34" t="s">
        <v>1107</v>
      </c>
      <c r="M1247" s="23" t="s">
        <v>1380</v>
      </c>
    </row>
    <row r="1248" spans="1:13" ht="36">
      <c r="A1248" s="61"/>
      <c r="B1248" s="61"/>
      <c r="C1248" s="1" t="s">
        <v>415</v>
      </c>
      <c r="D1248" s="1" t="s">
        <v>1107</v>
      </c>
      <c r="E1248" s="11" t="s">
        <v>197</v>
      </c>
      <c r="F1248" s="1"/>
      <c r="G1248" s="1" t="s">
        <v>224</v>
      </c>
      <c r="H1248" s="134"/>
      <c r="J1248" s="9"/>
      <c r="K1248" s="34" t="s">
        <v>1107</v>
      </c>
      <c r="M1248" s="23" t="s">
        <v>1380</v>
      </c>
    </row>
    <row r="1249" spans="1:13" ht="48.75" thickBot="1">
      <c r="A1249" s="61">
        <v>5.491666666666667</v>
      </c>
      <c r="B1249" s="61">
        <v>5.49375</v>
      </c>
      <c r="C1249" s="1" t="s">
        <v>415</v>
      </c>
      <c r="D1249" s="1" t="s">
        <v>1107</v>
      </c>
      <c r="E1249" s="11" t="s">
        <v>1022</v>
      </c>
      <c r="F1249" s="1"/>
      <c r="G1249" s="1" t="s">
        <v>1980</v>
      </c>
      <c r="H1249" s="134"/>
      <c r="J1249" s="9"/>
      <c r="K1249" s="34" t="s">
        <v>1107</v>
      </c>
      <c r="M1249" s="23" t="s">
        <v>1380</v>
      </c>
    </row>
    <row r="1250" spans="1:19" ht="48">
      <c r="A1250" s="61"/>
      <c r="B1250" s="61"/>
      <c r="C1250" s="1"/>
      <c r="D1250" s="1"/>
      <c r="E1250" s="11" t="s">
        <v>1023</v>
      </c>
      <c r="F1250" s="1"/>
      <c r="G1250" s="1" t="s">
        <v>1560</v>
      </c>
      <c r="H1250" s="134"/>
      <c r="J1250" s="9"/>
      <c r="K1250" s="34" t="s">
        <v>1107</v>
      </c>
      <c r="M1250" s="23" t="s">
        <v>1380</v>
      </c>
      <c r="R1250" s="97" t="s">
        <v>510</v>
      </c>
      <c r="S1250" s="63"/>
    </row>
    <row r="1251" spans="1:19" ht="48.75" thickBot="1">
      <c r="A1251" s="61">
        <v>5.496527777777778</v>
      </c>
      <c r="B1251" s="61"/>
      <c r="C1251" s="1" t="s">
        <v>415</v>
      </c>
      <c r="D1251" s="1" t="s">
        <v>1107</v>
      </c>
      <c r="E1251" s="11" t="s">
        <v>198</v>
      </c>
      <c r="F1251" s="1"/>
      <c r="G1251" s="1" t="s">
        <v>395</v>
      </c>
      <c r="H1251" s="134"/>
      <c r="J1251" s="9"/>
      <c r="K1251" s="34" t="s">
        <v>1107</v>
      </c>
      <c r="M1251" s="23" t="s">
        <v>1380</v>
      </c>
      <c r="R1251" s="96" t="s">
        <v>872</v>
      </c>
      <c r="S1251" s="63"/>
    </row>
    <row r="1252" spans="1:17" ht="24">
      <c r="A1252" s="61">
        <v>5.497222222222223</v>
      </c>
      <c r="B1252" s="61"/>
      <c r="C1252" s="1" t="s">
        <v>415</v>
      </c>
      <c r="D1252" s="1" t="s">
        <v>1107</v>
      </c>
      <c r="F1252" s="1" t="s">
        <v>1294</v>
      </c>
      <c r="G1252" s="1" t="s">
        <v>638</v>
      </c>
      <c r="H1252" s="134"/>
      <c r="J1252" s="9"/>
      <c r="K1252" s="34" t="s">
        <v>821</v>
      </c>
      <c r="L1252" s="30" t="s">
        <v>1380</v>
      </c>
      <c r="Q1252" s="23" t="s">
        <v>1380</v>
      </c>
    </row>
    <row r="1253" spans="1:13" ht="24">
      <c r="A1253" s="61">
        <v>5.500694444444445</v>
      </c>
      <c r="B1253" s="61"/>
      <c r="C1253" s="11" t="s">
        <v>206</v>
      </c>
      <c r="D1253" s="11" t="s">
        <v>1107</v>
      </c>
      <c r="E1253" s="11" t="s">
        <v>1024</v>
      </c>
      <c r="G1253" s="1" t="s">
        <v>1981</v>
      </c>
      <c r="H1253" s="134"/>
      <c r="J1253" s="9"/>
      <c r="K1253" s="34" t="s">
        <v>1107</v>
      </c>
      <c r="M1253" s="23" t="s">
        <v>1380</v>
      </c>
    </row>
    <row r="1254" spans="1:13" ht="24">
      <c r="A1254" s="61"/>
      <c r="B1254" s="61"/>
      <c r="E1254" s="11" t="s">
        <v>1025</v>
      </c>
      <c r="G1254" s="1" t="s">
        <v>1575</v>
      </c>
      <c r="H1254" s="134"/>
      <c r="J1254" s="9"/>
      <c r="K1254" s="34" t="s">
        <v>1107</v>
      </c>
      <c r="M1254" s="23" t="s">
        <v>1380</v>
      </c>
    </row>
    <row r="1255" spans="1:13" ht="24">
      <c r="A1255" s="61">
        <v>5.502777777777777</v>
      </c>
      <c r="B1255" s="61"/>
      <c r="C1255" s="1" t="s">
        <v>415</v>
      </c>
      <c r="D1255" s="1" t="s">
        <v>1107</v>
      </c>
      <c r="E1255" s="11" t="s">
        <v>1026</v>
      </c>
      <c r="G1255" s="1" t="s">
        <v>1981</v>
      </c>
      <c r="H1255" s="134"/>
      <c r="J1255" s="9"/>
      <c r="K1255" s="34" t="s">
        <v>1107</v>
      </c>
      <c r="M1255" s="23" t="s">
        <v>1380</v>
      </c>
    </row>
    <row r="1256" spans="1:13" ht="24">
      <c r="A1256" s="61"/>
      <c r="B1256" s="61"/>
      <c r="C1256" s="1"/>
      <c r="D1256" s="1"/>
      <c r="E1256" s="11" t="s">
        <v>1025</v>
      </c>
      <c r="G1256" s="1" t="s">
        <v>1575</v>
      </c>
      <c r="H1256" s="134"/>
      <c r="J1256" s="9"/>
      <c r="K1256" s="34" t="s">
        <v>1107</v>
      </c>
      <c r="M1256" s="23" t="s">
        <v>1380</v>
      </c>
    </row>
    <row r="1257" spans="1:13" ht="12">
      <c r="A1257" s="61">
        <v>5.508333333333333</v>
      </c>
      <c r="B1257" s="61"/>
      <c r="C1257" s="1" t="s">
        <v>415</v>
      </c>
      <c r="D1257" s="1" t="s">
        <v>1107</v>
      </c>
      <c r="E1257" s="11" t="s">
        <v>1808</v>
      </c>
      <c r="G1257" s="1" t="s">
        <v>369</v>
      </c>
      <c r="H1257" s="134"/>
      <c r="J1257" s="9"/>
      <c r="K1257" s="34" t="s">
        <v>1107</v>
      </c>
      <c r="M1257" s="23" t="s">
        <v>1380</v>
      </c>
    </row>
    <row r="1258" spans="1:13" ht="36">
      <c r="A1258" s="61">
        <v>5.509027777777778</v>
      </c>
      <c r="B1258" s="61"/>
      <c r="C1258" s="1" t="s">
        <v>415</v>
      </c>
      <c r="D1258" s="1" t="s">
        <v>1107</v>
      </c>
      <c r="E1258" s="11" t="s">
        <v>1027</v>
      </c>
      <c r="G1258" s="1" t="s">
        <v>1979</v>
      </c>
      <c r="H1258" s="134"/>
      <c r="J1258" s="9"/>
      <c r="K1258" s="34" t="s">
        <v>1107</v>
      </c>
      <c r="M1258" s="23" t="s">
        <v>1380</v>
      </c>
    </row>
    <row r="1259" spans="1:13" ht="36">
      <c r="A1259" s="61"/>
      <c r="B1259" s="61"/>
      <c r="C1259" s="1"/>
      <c r="D1259" s="1"/>
      <c r="E1259" s="11" t="s">
        <v>1028</v>
      </c>
      <c r="G1259" s="1" t="s">
        <v>1575</v>
      </c>
      <c r="H1259" s="134"/>
      <c r="J1259" s="9"/>
      <c r="K1259" s="34" t="s">
        <v>1107</v>
      </c>
      <c r="M1259" s="23" t="s">
        <v>1380</v>
      </c>
    </row>
    <row r="1260" spans="1:13" ht="36">
      <c r="A1260" s="61">
        <v>5.516666666666667</v>
      </c>
      <c r="B1260" s="61"/>
      <c r="C1260" s="1" t="s">
        <v>415</v>
      </c>
      <c r="D1260" s="1" t="s">
        <v>1107</v>
      </c>
      <c r="E1260" s="11" t="s">
        <v>1029</v>
      </c>
      <c r="G1260" s="1" t="s">
        <v>1981</v>
      </c>
      <c r="H1260" s="134"/>
      <c r="J1260" s="9"/>
      <c r="K1260" s="34" t="s">
        <v>1107</v>
      </c>
      <c r="M1260" s="23" t="s">
        <v>1380</v>
      </c>
    </row>
    <row r="1261" spans="1:13" ht="24">
      <c r="A1261" s="61"/>
      <c r="B1261" s="61"/>
      <c r="C1261" s="1"/>
      <c r="D1261" s="1"/>
      <c r="E1261" s="11" t="s">
        <v>1030</v>
      </c>
      <c r="G1261" s="1" t="s">
        <v>1575</v>
      </c>
      <c r="H1261" s="134"/>
      <c r="J1261" s="9"/>
      <c r="K1261" s="34" t="s">
        <v>1107</v>
      </c>
      <c r="M1261" s="23" t="s">
        <v>1380</v>
      </c>
    </row>
    <row r="1262" spans="1:13" ht="36">
      <c r="A1262" s="61">
        <v>5.51875</v>
      </c>
      <c r="B1262" s="61"/>
      <c r="C1262" s="1" t="s">
        <v>415</v>
      </c>
      <c r="D1262" s="1" t="s">
        <v>1107</v>
      </c>
      <c r="E1262" s="11" t="s">
        <v>1745</v>
      </c>
      <c r="G1262" s="1" t="s">
        <v>1979</v>
      </c>
      <c r="H1262" s="134"/>
      <c r="J1262" s="9"/>
      <c r="K1262" s="34" t="s">
        <v>1107</v>
      </c>
      <c r="M1262" s="23" t="s">
        <v>1380</v>
      </c>
    </row>
    <row r="1263" spans="1:13" ht="24">
      <c r="A1263" s="61"/>
      <c r="B1263" s="61"/>
      <c r="C1263" s="1"/>
      <c r="D1263" s="1"/>
      <c r="E1263" s="11" t="s">
        <v>1746</v>
      </c>
      <c r="G1263" s="1" t="s">
        <v>1575</v>
      </c>
      <c r="H1263" s="134"/>
      <c r="J1263" s="9"/>
      <c r="K1263" s="34" t="s">
        <v>1107</v>
      </c>
      <c r="M1263" s="23" t="s">
        <v>1380</v>
      </c>
    </row>
    <row r="1264" spans="1:13" ht="36">
      <c r="A1264" s="61">
        <v>5.521527777777778</v>
      </c>
      <c r="B1264" s="61"/>
      <c r="C1264" s="1" t="s">
        <v>415</v>
      </c>
      <c r="D1264" s="1" t="s">
        <v>1107</v>
      </c>
      <c r="E1264" s="11" t="s">
        <v>1747</v>
      </c>
      <c r="G1264" s="1" t="s">
        <v>1981</v>
      </c>
      <c r="H1264" s="134"/>
      <c r="J1264" s="9"/>
      <c r="K1264" s="34" t="s">
        <v>1107</v>
      </c>
      <c r="M1264" s="23" t="s">
        <v>1380</v>
      </c>
    </row>
    <row r="1265" spans="1:13" ht="24">
      <c r="A1265" s="61"/>
      <c r="B1265" s="61"/>
      <c r="C1265" s="1"/>
      <c r="D1265" s="1"/>
      <c r="E1265" s="11" t="s">
        <v>1748</v>
      </c>
      <c r="G1265" s="1" t="s">
        <v>1575</v>
      </c>
      <c r="H1265" s="134"/>
      <c r="J1265" s="9"/>
      <c r="K1265" s="34" t="s">
        <v>1107</v>
      </c>
      <c r="M1265" s="23" t="s">
        <v>1380</v>
      </c>
    </row>
    <row r="1266" spans="1:13" ht="36">
      <c r="A1266" s="61">
        <v>5.527777777777778</v>
      </c>
      <c r="B1266" s="61"/>
      <c r="C1266" s="1" t="s">
        <v>415</v>
      </c>
      <c r="D1266" s="1" t="s">
        <v>1107</v>
      </c>
      <c r="E1266" s="11" t="s">
        <v>199</v>
      </c>
      <c r="G1266" s="1" t="s">
        <v>229</v>
      </c>
      <c r="H1266" s="134"/>
      <c r="J1266" s="9"/>
      <c r="K1266" s="34" t="s">
        <v>1107</v>
      </c>
      <c r="M1266" s="23" t="s">
        <v>1380</v>
      </c>
    </row>
    <row r="1267" spans="1:13" ht="12">
      <c r="A1267" s="61">
        <v>5.531944444444445</v>
      </c>
      <c r="B1267" s="61"/>
      <c r="C1267" s="1" t="s">
        <v>415</v>
      </c>
      <c r="D1267" s="1" t="s">
        <v>1107</v>
      </c>
      <c r="E1267" s="11" t="s">
        <v>1808</v>
      </c>
      <c r="G1267" s="1" t="s">
        <v>369</v>
      </c>
      <c r="H1267" s="134"/>
      <c r="J1267" s="9"/>
      <c r="K1267" s="34" t="s">
        <v>1107</v>
      </c>
      <c r="M1267" s="23" t="s">
        <v>1380</v>
      </c>
    </row>
    <row r="1268" spans="1:18" ht="36">
      <c r="A1268" s="61">
        <v>5.532638888888889</v>
      </c>
      <c r="B1268" s="61"/>
      <c r="C1268" s="1" t="s">
        <v>415</v>
      </c>
      <c r="D1268" s="1" t="s">
        <v>1107</v>
      </c>
      <c r="E1268" s="11" t="s">
        <v>200</v>
      </c>
      <c r="G1268" s="1" t="s">
        <v>1887</v>
      </c>
      <c r="H1268" s="134"/>
      <c r="J1268" s="9"/>
      <c r="K1268" s="34" t="s">
        <v>1107</v>
      </c>
      <c r="M1268" s="23" t="s">
        <v>1380</v>
      </c>
      <c r="R1268" s="34" t="s">
        <v>874</v>
      </c>
    </row>
    <row r="1269" spans="1:13" ht="12">
      <c r="A1269" s="61">
        <v>5.533333333333334</v>
      </c>
      <c r="B1269" s="61"/>
      <c r="C1269" s="1" t="s">
        <v>415</v>
      </c>
      <c r="D1269" s="1" t="s">
        <v>1107</v>
      </c>
      <c r="E1269" s="11" t="s">
        <v>201</v>
      </c>
      <c r="G1269" s="1" t="s">
        <v>369</v>
      </c>
      <c r="H1269" s="134"/>
      <c r="J1269" s="9"/>
      <c r="K1269" s="34" t="s">
        <v>1107</v>
      </c>
      <c r="M1269" s="23" t="s">
        <v>1380</v>
      </c>
    </row>
    <row r="1270" spans="1:13" ht="36">
      <c r="A1270" s="61">
        <v>5.536111111111111</v>
      </c>
      <c r="B1270" s="61"/>
      <c r="C1270" s="1" t="s">
        <v>415</v>
      </c>
      <c r="D1270" s="1" t="s">
        <v>1107</v>
      </c>
      <c r="E1270" s="11" t="s">
        <v>202</v>
      </c>
      <c r="G1270" s="1" t="s">
        <v>229</v>
      </c>
      <c r="H1270" s="135"/>
      <c r="J1270" s="9"/>
      <c r="K1270" s="34" t="s">
        <v>1107</v>
      </c>
      <c r="M1270" s="23" t="s">
        <v>1380</v>
      </c>
    </row>
    <row r="1271" spans="1:19" s="4" customFormat="1" ht="12">
      <c r="A1271" s="122" t="s">
        <v>1679</v>
      </c>
      <c r="B1271" s="122"/>
      <c r="C1271" s="122"/>
      <c r="D1271" s="123"/>
      <c r="E1271" s="13"/>
      <c r="F1271" s="112"/>
      <c r="G1271" s="3"/>
      <c r="H1271" s="121"/>
      <c r="I1271" s="39"/>
      <c r="K1271" s="35"/>
      <c r="L1271" s="29"/>
      <c r="M1271" s="24"/>
      <c r="N1271" s="24"/>
      <c r="O1271" s="24"/>
      <c r="P1271" s="24"/>
      <c r="Q1271" s="24"/>
      <c r="R1271" s="35"/>
      <c r="S1271" s="35"/>
    </row>
    <row r="1272" spans="1:15" ht="36">
      <c r="A1272" s="61">
        <v>5.5375</v>
      </c>
      <c r="B1272" s="61"/>
      <c r="C1272" s="1" t="s">
        <v>415</v>
      </c>
      <c r="D1272" s="1" t="s">
        <v>1107</v>
      </c>
      <c r="E1272" s="11" t="s">
        <v>203</v>
      </c>
      <c r="G1272" s="1" t="s">
        <v>1706</v>
      </c>
      <c r="H1272" s="133" t="s">
        <v>531</v>
      </c>
      <c r="J1272" s="9"/>
      <c r="K1272" s="34" t="s">
        <v>1107</v>
      </c>
      <c r="M1272" s="23" t="s">
        <v>1380</v>
      </c>
      <c r="N1272" s="23" t="s">
        <v>1380</v>
      </c>
      <c r="O1272" s="23" t="s">
        <v>1380</v>
      </c>
    </row>
    <row r="1273" spans="1:18" ht="36">
      <c r="A1273" s="61">
        <v>5.5375</v>
      </c>
      <c r="B1273" s="61"/>
      <c r="C1273" s="1"/>
      <c r="D1273" s="1"/>
      <c r="F1273" s="1" t="s">
        <v>204</v>
      </c>
      <c r="G1273" s="1" t="s">
        <v>644</v>
      </c>
      <c r="H1273" s="134"/>
      <c r="J1273" s="9"/>
      <c r="K1273" s="34" t="s">
        <v>821</v>
      </c>
      <c r="L1273" s="30" t="s">
        <v>1380</v>
      </c>
      <c r="O1273" s="23" t="s">
        <v>1380</v>
      </c>
      <c r="Q1273" s="23" t="s">
        <v>1380</v>
      </c>
      <c r="R1273" s="34" t="s">
        <v>1873</v>
      </c>
    </row>
    <row r="1274" spans="1:19" ht="84">
      <c r="A1274" s="61">
        <v>5.496527777777778</v>
      </c>
      <c r="B1274" s="61">
        <v>5.558333333333334</v>
      </c>
      <c r="C1274" s="1" t="s">
        <v>415</v>
      </c>
      <c r="D1274" s="1" t="s">
        <v>1107</v>
      </c>
      <c r="E1274" s="11" t="s">
        <v>258</v>
      </c>
      <c r="F1274" s="1"/>
      <c r="G1274" s="1" t="s">
        <v>1670</v>
      </c>
      <c r="H1274" s="134"/>
      <c r="J1274" s="9"/>
      <c r="K1274" s="34" t="s">
        <v>1107</v>
      </c>
      <c r="N1274" s="23" t="s">
        <v>1380</v>
      </c>
      <c r="O1274" s="23" t="s">
        <v>1380</v>
      </c>
      <c r="R1274" s="34" t="s">
        <v>818</v>
      </c>
      <c r="S1274" s="34" t="s">
        <v>1159</v>
      </c>
    </row>
    <row r="1275" spans="1:13" ht="12">
      <c r="A1275" s="61">
        <v>5.559722222222223</v>
      </c>
      <c r="B1275" s="61"/>
      <c r="C1275" s="1"/>
      <c r="D1275" s="1"/>
      <c r="E1275" s="11" t="s">
        <v>259</v>
      </c>
      <c r="F1275" s="1"/>
      <c r="G1275" s="1" t="s">
        <v>1513</v>
      </c>
      <c r="H1275" s="134"/>
      <c r="J1275" s="9"/>
      <c r="K1275" s="34" t="s">
        <v>1107</v>
      </c>
      <c r="M1275" s="23" t="s">
        <v>1380</v>
      </c>
    </row>
    <row r="1276" spans="1:13" ht="24">
      <c r="A1276" s="61">
        <v>5.5625</v>
      </c>
      <c r="B1276" s="61"/>
      <c r="C1276" s="1"/>
      <c r="D1276" s="1"/>
      <c r="E1276" s="11" t="s">
        <v>260</v>
      </c>
      <c r="F1276" s="1"/>
      <c r="G1276" s="1" t="s">
        <v>1888</v>
      </c>
      <c r="H1276" s="134"/>
      <c r="J1276" s="9"/>
      <c r="K1276" s="34" t="s">
        <v>1107</v>
      </c>
      <c r="M1276" s="23" t="s">
        <v>1380</v>
      </c>
    </row>
    <row r="1277" spans="1:13" ht="24">
      <c r="A1277" s="61">
        <v>5.564583333333334</v>
      </c>
      <c r="B1277" s="61"/>
      <c r="C1277" s="1"/>
      <c r="D1277" s="1"/>
      <c r="E1277" s="11" t="s">
        <v>209</v>
      </c>
      <c r="F1277" s="1"/>
      <c r="G1277" s="1" t="s">
        <v>224</v>
      </c>
      <c r="H1277" s="134"/>
      <c r="J1277" s="9"/>
      <c r="K1277" s="34" t="s">
        <v>1107</v>
      </c>
      <c r="M1277" s="23" t="s">
        <v>1380</v>
      </c>
    </row>
    <row r="1278" spans="1:10" ht="12">
      <c r="A1278" s="61">
        <v>5.565277777777777</v>
      </c>
      <c r="B1278" s="61"/>
      <c r="C1278" s="1" t="s">
        <v>87</v>
      </c>
      <c r="D1278" s="1" t="s">
        <v>1107</v>
      </c>
      <c r="F1278" s="1"/>
      <c r="H1278" s="134"/>
      <c r="J1278" s="9"/>
    </row>
    <row r="1279" spans="1:13" ht="24">
      <c r="A1279" s="61">
        <v>5.565972222222222</v>
      </c>
      <c r="B1279" s="61"/>
      <c r="C1279" s="1"/>
      <c r="D1279" s="1"/>
      <c r="E1279" s="11" t="s">
        <v>261</v>
      </c>
      <c r="F1279" s="1"/>
      <c r="G1279" s="1" t="s">
        <v>229</v>
      </c>
      <c r="H1279" s="135"/>
      <c r="J1279" s="9"/>
      <c r="K1279" s="34" t="s">
        <v>1107</v>
      </c>
      <c r="M1279" s="23" t="s">
        <v>1380</v>
      </c>
    </row>
    <row r="1280" spans="1:6" ht="24">
      <c r="A1280" s="61">
        <v>5.567361111111111</v>
      </c>
      <c r="B1280" s="61"/>
      <c r="C1280" s="1" t="s">
        <v>210</v>
      </c>
      <c r="D1280" s="1" t="s">
        <v>821</v>
      </c>
      <c r="F1280" s="1"/>
    </row>
    <row r="1281" spans="1:19" ht="48">
      <c r="A1281" s="61">
        <v>5.56875</v>
      </c>
      <c r="B1281" s="61">
        <v>5.574305555555555</v>
      </c>
      <c r="C1281" s="1"/>
      <c r="D1281" s="1"/>
      <c r="F1281" s="1" t="s">
        <v>117</v>
      </c>
      <c r="G1281" s="1" t="s">
        <v>644</v>
      </c>
      <c r="H1281" s="133" t="s">
        <v>529</v>
      </c>
      <c r="K1281" s="34" t="s">
        <v>821</v>
      </c>
      <c r="L1281" s="30" t="s">
        <v>1380</v>
      </c>
      <c r="M1281" s="23" t="s">
        <v>1380</v>
      </c>
      <c r="O1281" s="23" t="s">
        <v>1380</v>
      </c>
      <c r="Q1281" s="23" t="s">
        <v>1380</v>
      </c>
      <c r="R1281" s="34" t="s">
        <v>875</v>
      </c>
      <c r="S1281" s="34" t="s">
        <v>1159</v>
      </c>
    </row>
    <row r="1282" spans="1:8" ht="12">
      <c r="A1282" s="61">
        <v>5.574305555555555</v>
      </c>
      <c r="B1282" s="61"/>
      <c r="C1282" s="1" t="s">
        <v>1243</v>
      </c>
      <c r="D1282" s="1" t="s">
        <v>821</v>
      </c>
      <c r="F1282" s="1"/>
      <c r="H1282" s="134"/>
    </row>
    <row r="1283" spans="1:18" ht="72">
      <c r="A1283" s="61">
        <v>5.57430555555556</v>
      </c>
      <c r="B1283" s="61">
        <v>5.580555555555556</v>
      </c>
      <c r="C1283" s="1"/>
      <c r="D1283" s="1"/>
      <c r="F1283" s="1" t="s">
        <v>156</v>
      </c>
      <c r="G1283" s="1" t="s">
        <v>644</v>
      </c>
      <c r="H1283" s="134"/>
      <c r="K1283" s="34" t="s">
        <v>821</v>
      </c>
      <c r="L1283" s="30" t="s">
        <v>1380</v>
      </c>
      <c r="O1283" s="23" t="s">
        <v>1380</v>
      </c>
      <c r="R1283" s="34" t="s">
        <v>818</v>
      </c>
    </row>
    <row r="1284" spans="1:18" ht="36">
      <c r="A1284" s="61">
        <v>5.578472222222222</v>
      </c>
      <c r="B1284" s="61"/>
      <c r="C1284" s="1"/>
      <c r="D1284" s="1"/>
      <c r="E1284" s="11" t="s">
        <v>154</v>
      </c>
      <c r="F1284" s="1"/>
      <c r="G1284" s="1" t="s">
        <v>2000</v>
      </c>
      <c r="H1284" s="134"/>
      <c r="K1284" s="34" t="s">
        <v>821</v>
      </c>
      <c r="L1284" s="30" t="s">
        <v>1380</v>
      </c>
      <c r="M1284" s="23" t="s">
        <v>1380</v>
      </c>
      <c r="O1284" s="23" t="s">
        <v>1380</v>
      </c>
      <c r="R1284" s="34" t="s">
        <v>155</v>
      </c>
    </row>
    <row r="1285" spans="1:8" ht="12">
      <c r="A1285" s="61">
        <v>5.580555555555556</v>
      </c>
      <c r="B1285" s="61"/>
      <c r="C1285" s="1" t="s">
        <v>153</v>
      </c>
      <c r="D1285" s="1" t="s">
        <v>821</v>
      </c>
      <c r="H1285" s="134"/>
    </row>
    <row r="1286" spans="1:18" ht="24">
      <c r="A1286" s="61">
        <v>5.58125</v>
      </c>
      <c r="B1286" s="61"/>
      <c r="C1286" s="1"/>
      <c r="D1286" s="1"/>
      <c r="F1286" s="1" t="s">
        <v>157</v>
      </c>
      <c r="G1286" s="1" t="s">
        <v>312</v>
      </c>
      <c r="H1286" s="135"/>
      <c r="K1286" s="34" t="s">
        <v>821</v>
      </c>
      <c r="L1286" s="30" t="s">
        <v>1380</v>
      </c>
      <c r="R1286" s="34" t="s">
        <v>876</v>
      </c>
    </row>
    <row r="1287" spans="1:9" ht="60">
      <c r="A1287" s="61">
        <v>5.581944444444445</v>
      </c>
      <c r="B1287" s="61">
        <v>5.589583333333334</v>
      </c>
      <c r="C1287" s="1" t="s">
        <v>207</v>
      </c>
      <c r="D1287" s="1" t="s">
        <v>821</v>
      </c>
      <c r="F1287" s="1"/>
      <c r="I1287" s="102"/>
    </row>
    <row r="1288" spans="1:19" ht="120">
      <c r="A1288" s="61">
        <v>5.5875</v>
      </c>
      <c r="B1288" s="61"/>
      <c r="C1288" s="1"/>
      <c r="D1288" s="1"/>
      <c r="E1288" s="11" t="s">
        <v>208</v>
      </c>
      <c r="F1288" s="1"/>
      <c r="G1288" s="1" t="s">
        <v>1709</v>
      </c>
      <c r="H1288" s="100" t="s">
        <v>475</v>
      </c>
      <c r="K1288" s="34" t="s">
        <v>1115</v>
      </c>
      <c r="M1288" s="23" t="s">
        <v>1380</v>
      </c>
      <c r="N1288" s="23" t="s">
        <v>1380</v>
      </c>
      <c r="O1288" s="23" t="s">
        <v>1380</v>
      </c>
      <c r="R1288" s="34" t="s">
        <v>818</v>
      </c>
      <c r="S1288" s="34" t="s">
        <v>1159</v>
      </c>
    </row>
    <row r="1289" spans="1:18" ht="96">
      <c r="A1289" s="61">
        <v>5.589583333333334</v>
      </c>
      <c r="B1289" s="61">
        <v>5.597916666666666</v>
      </c>
      <c r="C1289" s="1"/>
      <c r="D1289" s="1"/>
      <c r="F1289" s="1" t="s">
        <v>878</v>
      </c>
      <c r="G1289" s="1" t="s">
        <v>638</v>
      </c>
      <c r="H1289" s="100" t="s">
        <v>494</v>
      </c>
      <c r="K1289" s="34" t="s">
        <v>821</v>
      </c>
      <c r="L1289" s="30" t="s">
        <v>1380</v>
      </c>
      <c r="O1289" s="23" t="s">
        <v>1380</v>
      </c>
      <c r="Q1289" s="23" t="s">
        <v>1380</v>
      </c>
      <c r="R1289" s="34" t="s">
        <v>877</v>
      </c>
    </row>
    <row r="1290" spans="1:17" ht="36">
      <c r="A1290" s="61"/>
      <c r="B1290" s="61"/>
      <c r="C1290" s="1"/>
      <c r="D1290" s="1"/>
      <c r="F1290" s="1" t="s">
        <v>879</v>
      </c>
      <c r="G1290" s="1" t="s">
        <v>637</v>
      </c>
      <c r="H1290" s="100" t="s">
        <v>509</v>
      </c>
      <c r="K1290" s="34" t="s">
        <v>821</v>
      </c>
      <c r="L1290" s="30" t="s">
        <v>1380</v>
      </c>
      <c r="Q1290" s="23" t="s">
        <v>1380</v>
      </c>
    </row>
    <row r="1291" spans="1:13" ht="36">
      <c r="A1291" s="61">
        <v>5.594444444444445</v>
      </c>
      <c r="B1291" s="61"/>
      <c r="C1291" s="1"/>
      <c r="D1291" s="1"/>
      <c r="E1291" s="11" t="s">
        <v>161</v>
      </c>
      <c r="F1291" s="1"/>
      <c r="G1291" s="1" t="s">
        <v>229</v>
      </c>
      <c r="H1291" s="100" t="s">
        <v>475</v>
      </c>
      <c r="K1291" s="34" t="s">
        <v>1115</v>
      </c>
      <c r="M1291" s="23" t="s">
        <v>1380</v>
      </c>
    </row>
    <row r="1292" spans="1:18" ht="24">
      <c r="A1292" s="61">
        <v>5.598611111111111</v>
      </c>
      <c r="B1292" s="61"/>
      <c r="C1292" s="1" t="s">
        <v>162</v>
      </c>
      <c r="D1292" s="1" t="s">
        <v>1864</v>
      </c>
      <c r="F1292" s="1"/>
      <c r="R1292" s="34" t="s">
        <v>880</v>
      </c>
    </row>
    <row r="1293" spans="1:17" ht="24">
      <c r="A1293" s="61">
        <v>5.5993055555555555</v>
      </c>
      <c r="B1293" s="61">
        <v>5.601388888888889</v>
      </c>
      <c r="C1293" s="1"/>
      <c r="D1293" s="1"/>
      <c r="F1293" s="1" t="s">
        <v>163</v>
      </c>
      <c r="G1293" s="1" t="s">
        <v>637</v>
      </c>
      <c r="H1293" s="133" t="s">
        <v>509</v>
      </c>
      <c r="K1293" s="34" t="s">
        <v>821</v>
      </c>
      <c r="L1293" s="30" t="s">
        <v>1380</v>
      </c>
      <c r="M1293" s="23" t="s">
        <v>1380</v>
      </c>
      <c r="Q1293" s="23" t="s">
        <v>1380</v>
      </c>
    </row>
    <row r="1294" spans="1:18" ht="12">
      <c r="A1294" s="61">
        <v>5.600694444444444</v>
      </c>
      <c r="B1294" s="61"/>
      <c r="C1294" s="1"/>
      <c r="D1294" s="1"/>
      <c r="E1294" s="11" t="s">
        <v>164</v>
      </c>
      <c r="F1294" s="1"/>
      <c r="G1294" s="1" t="s">
        <v>502</v>
      </c>
      <c r="H1294" s="134"/>
      <c r="K1294" s="34" t="s">
        <v>1107</v>
      </c>
      <c r="M1294" s="23" t="s">
        <v>1380</v>
      </c>
      <c r="R1294" s="34" t="s">
        <v>881</v>
      </c>
    </row>
    <row r="1295" spans="1:8" ht="12">
      <c r="A1295" s="61">
        <v>5.602083333333333</v>
      </c>
      <c r="B1295" s="61">
        <v>5.603472222222222</v>
      </c>
      <c r="C1295" s="1" t="s">
        <v>165</v>
      </c>
      <c r="D1295" s="1" t="s">
        <v>485</v>
      </c>
      <c r="F1295" s="1"/>
      <c r="H1295" s="134"/>
    </row>
    <row r="1296" spans="1:18" ht="24">
      <c r="A1296" s="61">
        <v>5.603472222222222</v>
      </c>
      <c r="B1296" s="61"/>
      <c r="C1296" s="1"/>
      <c r="D1296" s="1"/>
      <c r="F1296" s="1" t="s">
        <v>166</v>
      </c>
      <c r="G1296" s="1" t="s">
        <v>638</v>
      </c>
      <c r="H1296" s="134"/>
      <c r="K1296" s="34" t="s">
        <v>821</v>
      </c>
      <c r="L1296" s="30" t="s">
        <v>1380</v>
      </c>
      <c r="Q1296" s="23" t="s">
        <v>1380</v>
      </c>
      <c r="R1296" s="34" t="s">
        <v>882</v>
      </c>
    </row>
    <row r="1297" spans="1:8" ht="12">
      <c r="A1297" s="61">
        <v>5.605555555555555</v>
      </c>
      <c r="B1297" s="61"/>
      <c r="C1297" s="1" t="s">
        <v>167</v>
      </c>
      <c r="D1297" s="1" t="s">
        <v>485</v>
      </c>
      <c r="F1297" s="1"/>
      <c r="H1297" s="134"/>
    </row>
    <row r="1298" spans="1:17" ht="24">
      <c r="A1298" s="61">
        <v>5.60625</v>
      </c>
      <c r="B1298" s="61"/>
      <c r="C1298" s="1"/>
      <c r="D1298" s="1"/>
      <c r="F1298" s="1" t="s">
        <v>2012</v>
      </c>
      <c r="G1298" s="1" t="s">
        <v>638</v>
      </c>
      <c r="H1298" s="134"/>
      <c r="K1298" s="34" t="s">
        <v>821</v>
      </c>
      <c r="L1298" s="30" t="s">
        <v>1380</v>
      </c>
      <c r="Q1298" s="23" t="s">
        <v>1380</v>
      </c>
    </row>
    <row r="1299" spans="1:13" ht="36">
      <c r="A1299" s="61">
        <v>5.60625</v>
      </c>
      <c r="B1299" s="61"/>
      <c r="C1299" s="1"/>
      <c r="D1299" s="1"/>
      <c r="E1299" s="11" t="s">
        <v>171</v>
      </c>
      <c r="F1299" s="1"/>
      <c r="G1299" s="1" t="s">
        <v>1113</v>
      </c>
      <c r="H1299" s="134"/>
      <c r="K1299" s="34" t="s">
        <v>1107</v>
      </c>
      <c r="M1299" s="23" t="s">
        <v>1380</v>
      </c>
    </row>
    <row r="1300" spans="1:8" ht="24">
      <c r="A1300" s="61">
        <v>5.606944444444444</v>
      </c>
      <c r="B1300" s="61"/>
      <c r="C1300" s="1" t="s">
        <v>169</v>
      </c>
      <c r="D1300" s="1" t="s">
        <v>485</v>
      </c>
      <c r="F1300" s="1"/>
      <c r="H1300" s="134"/>
    </row>
    <row r="1301" spans="1:17" ht="24">
      <c r="A1301" s="61">
        <v>5.565972222222222</v>
      </c>
      <c r="B1301" s="61"/>
      <c r="C1301" s="1"/>
      <c r="D1301" s="1"/>
      <c r="F1301" s="1" t="s">
        <v>168</v>
      </c>
      <c r="G1301" s="1" t="s">
        <v>638</v>
      </c>
      <c r="H1301" s="135"/>
      <c r="K1301" s="34" t="s">
        <v>821</v>
      </c>
      <c r="L1301" s="30" t="s">
        <v>1380</v>
      </c>
      <c r="Q1301" s="23" t="s">
        <v>1380</v>
      </c>
    </row>
    <row r="1302" spans="1:19" s="4" customFormat="1" ht="12">
      <c r="A1302" s="126" t="s">
        <v>555</v>
      </c>
      <c r="B1302" s="126"/>
      <c r="C1302" s="127"/>
      <c r="D1302" s="103"/>
      <c r="E1302" s="13"/>
      <c r="F1302" s="3"/>
      <c r="G1302" s="3"/>
      <c r="H1302" s="3"/>
      <c r="I1302" s="39"/>
      <c r="K1302" s="35"/>
      <c r="L1302" s="29"/>
      <c r="M1302" s="24"/>
      <c r="N1302" s="24"/>
      <c r="O1302" s="24"/>
      <c r="P1302" s="24"/>
      <c r="Q1302" s="24"/>
      <c r="R1302" s="35"/>
      <c r="S1302" s="34"/>
    </row>
    <row r="1303" spans="1:13" ht="24">
      <c r="A1303" s="61">
        <v>5.5875</v>
      </c>
      <c r="B1303" s="61"/>
      <c r="C1303" s="1"/>
      <c r="D1303" s="1"/>
      <c r="E1303" s="11" t="s">
        <v>545</v>
      </c>
      <c r="F1303" s="1"/>
      <c r="G1303" s="1" t="s">
        <v>1749</v>
      </c>
      <c r="H1303" s="133" t="s">
        <v>489</v>
      </c>
      <c r="I1303" s="39"/>
      <c r="K1303" s="34" t="s">
        <v>1107</v>
      </c>
      <c r="M1303" s="23" t="s">
        <v>1380</v>
      </c>
    </row>
    <row r="1304" spans="1:9" ht="12">
      <c r="A1304" s="61">
        <v>5.609722222222222</v>
      </c>
      <c r="B1304" s="61"/>
      <c r="C1304" s="1" t="s">
        <v>170</v>
      </c>
      <c r="D1304" s="1" t="s">
        <v>485</v>
      </c>
      <c r="F1304" s="1"/>
      <c r="H1304" s="134"/>
      <c r="I1304" s="39"/>
    </row>
    <row r="1305" spans="1:13" ht="36">
      <c r="A1305" s="61">
        <v>5.611805555555556</v>
      </c>
      <c r="B1305" s="61"/>
      <c r="C1305" s="1"/>
      <c r="D1305" s="1"/>
      <c r="E1305" s="11" t="s">
        <v>546</v>
      </c>
      <c r="F1305" s="1"/>
      <c r="G1305" s="1" t="s">
        <v>1750</v>
      </c>
      <c r="H1305" s="134"/>
      <c r="I1305" s="39"/>
      <c r="K1305" s="34" t="s">
        <v>1107</v>
      </c>
      <c r="M1305" s="23" t="s">
        <v>1380</v>
      </c>
    </row>
    <row r="1306" spans="1:13" ht="24">
      <c r="A1306" s="61">
        <v>5.61875</v>
      </c>
      <c r="B1306" s="61"/>
      <c r="C1306" s="1"/>
      <c r="D1306" s="1"/>
      <c r="E1306" s="11" t="s">
        <v>547</v>
      </c>
      <c r="F1306" s="1"/>
      <c r="G1306" s="1" t="s">
        <v>1750</v>
      </c>
      <c r="H1306" s="134"/>
      <c r="I1306" s="39"/>
      <c r="K1306" s="34" t="s">
        <v>1107</v>
      </c>
      <c r="M1306" s="23" t="s">
        <v>1380</v>
      </c>
    </row>
    <row r="1307" spans="1:13" ht="36">
      <c r="A1307" s="61">
        <v>5.621527777777778</v>
      </c>
      <c r="B1307" s="61"/>
      <c r="C1307" s="1"/>
      <c r="D1307" s="1"/>
      <c r="E1307" s="11" t="s">
        <v>548</v>
      </c>
      <c r="F1307" s="1"/>
      <c r="G1307" s="1" t="s">
        <v>1750</v>
      </c>
      <c r="H1307" s="134"/>
      <c r="I1307" s="39"/>
      <c r="K1307" s="34" t="s">
        <v>1107</v>
      </c>
      <c r="M1307" s="23" t="s">
        <v>1380</v>
      </c>
    </row>
    <row r="1308" spans="1:13" ht="48">
      <c r="A1308" s="61">
        <v>5.627777777777777</v>
      </c>
      <c r="B1308" s="61"/>
      <c r="C1308" s="1"/>
      <c r="D1308" s="1"/>
      <c r="E1308" s="11" t="s">
        <v>549</v>
      </c>
      <c r="F1308" s="1"/>
      <c r="G1308" s="1" t="s">
        <v>1750</v>
      </c>
      <c r="H1308" s="134"/>
      <c r="I1308" s="39"/>
      <c r="K1308" s="34" t="s">
        <v>1107</v>
      </c>
      <c r="M1308" s="23" t="s">
        <v>1380</v>
      </c>
    </row>
    <row r="1309" spans="1:13" ht="24">
      <c r="A1309" s="61">
        <v>5.638194444444444</v>
      </c>
      <c r="B1309" s="61"/>
      <c r="C1309" s="1"/>
      <c r="D1309" s="1"/>
      <c r="E1309" s="11" t="s">
        <v>550</v>
      </c>
      <c r="F1309" s="1"/>
      <c r="G1309" s="1" t="s">
        <v>1750</v>
      </c>
      <c r="H1309" s="134"/>
      <c r="I1309" s="39"/>
      <c r="K1309" s="34" t="s">
        <v>1107</v>
      </c>
      <c r="M1309" s="23" t="s">
        <v>1380</v>
      </c>
    </row>
    <row r="1310" spans="1:13" ht="24">
      <c r="A1310" s="61">
        <v>5.644444444444445</v>
      </c>
      <c r="B1310" s="61"/>
      <c r="C1310" s="1"/>
      <c r="D1310" s="1"/>
      <c r="E1310" s="11" t="s">
        <v>551</v>
      </c>
      <c r="F1310" s="1"/>
      <c r="G1310" s="1" t="s">
        <v>1750</v>
      </c>
      <c r="H1310" s="134"/>
      <c r="I1310" s="39"/>
      <c r="K1310" s="34" t="s">
        <v>1107</v>
      </c>
      <c r="M1310" s="23" t="s">
        <v>1380</v>
      </c>
    </row>
    <row r="1311" spans="1:13" ht="24">
      <c r="A1311" s="61">
        <v>5.65625</v>
      </c>
      <c r="B1311" s="61"/>
      <c r="C1311" s="1"/>
      <c r="D1311" s="1"/>
      <c r="E1311" s="11" t="s">
        <v>552</v>
      </c>
      <c r="F1311" s="1"/>
      <c r="G1311" s="1" t="s">
        <v>1750</v>
      </c>
      <c r="H1311" s="134"/>
      <c r="I1311" s="39"/>
      <c r="K1311" s="34" t="s">
        <v>1107</v>
      </c>
      <c r="M1311" s="23" t="s">
        <v>1380</v>
      </c>
    </row>
    <row r="1312" spans="1:13" ht="24">
      <c r="A1312" s="61">
        <v>5.660416666666666</v>
      </c>
      <c r="B1312" s="61"/>
      <c r="C1312" s="1"/>
      <c r="D1312" s="1"/>
      <c r="E1312" s="11" t="s">
        <v>553</v>
      </c>
      <c r="F1312" s="1"/>
      <c r="G1312" s="1" t="s">
        <v>1750</v>
      </c>
      <c r="H1312" s="134"/>
      <c r="I1312" s="39"/>
      <c r="K1312" s="34" t="s">
        <v>1107</v>
      </c>
      <c r="M1312" s="23" t="s">
        <v>1380</v>
      </c>
    </row>
    <row r="1313" spans="1:13" ht="12">
      <c r="A1313" s="61">
        <v>5.6618055555555555</v>
      </c>
      <c r="B1313" s="61"/>
      <c r="C1313" s="1"/>
      <c r="D1313" s="1"/>
      <c r="E1313" s="11" t="s">
        <v>554</v>
      </c>
      <c r="F1313" s="1"/>
      <c r="G1313" s="1" t="s">
        <v>458</v>
      </c>
      <c r="H1313" s="135"/>
      <c r="I1313" s="39"/>
      <c r="K1313" s="34" t="s">
        <v>1107</v>
      </c>
      <c r="M1313" s="23" t="s">
        <v>1380</v>
      </c>
    </row>
    <row r="1314" spans="1:17" ht="12">
      <c r="A1314" s="61"/>
      <c r="B1314" s="61"/>
      <c r="C1314" s="1"/>
      <c r="D1314" s="1"/>
      <c r="F1314" s="1"/>
      <c r="L1314" s="30">
        <f aca="true" t="shared" si="0" ref="L1314:Q1314">COUNTIF(L4:L1313,"x")</f>
        <v>274</v>
      </c>
      <c r="M1314" s="30">
        <f t="shared" si="0"/>
        <v>592</v>
      </c>
      <c r="N1314" s="30">
        <f t="shared" si="0"/>
        <v>111</v>
      </c>
      <c r="O1314" s="30">
        <f t="shared" si="0"/>
        <v>194</v>
      </c>
      <c r="P1314" s="30">
        <f t="shared" si="0"/>
        <v>66</v>
      </c>
      <c r="Q1314" s="30">
        <f t="shared" si="0"/>
        <v>86</v>
      </c>
    </row>
  </sheetData>
  <mergeCells count="114">
    <mergeCell ref="H1220:H1235"/>
    <mergeCell ref="H1236:H1246"/>
    <mergeCell ref="H1293:H1301"/>
    <mergeCell ref="H1303:H1313"/>
    <mergeCell ref="H1247:H1270"/>
    <mergeCell ref="H1272:H1279"/>
    <mergeCell ref="H1281:H1286"/>
    <mergeCell ref="H1191:H1197"/>
    <mergeCell ref="H1198:H1209"/>
    <mergeCell ref="H1210:H1217"/>
    <mergeCell ref="H1218:H1219"/>
    <mergeCell ref="H1172:H1174"/>
    <mergeCell ref="H1175:H1176"/>
    <mergeCell ref="H1178:H1180"/>
    <mergeCell ref="H1182:H1184"/>
    <mergeCell ref="H1102:H1123"/>
    <mergeCell ref="H1125:H1130"/>
    <mergeCell ref="H1132:H1137"/>
    <mergeCell ref="H1138:H1171"/>
    <mergeCell ref="H1075:H1081"/>
    <mergeCell ref="H1083:H1086"/>
    <mergeCell ref="H1088:H1089"/>
    <mergeCell ref="H1090:H1100"/>
    <mergeCell ref="H1043:H1044"/>
    <mergeCell ref="H1045:H1064"/>
    <mergeCell ref="H1065:H1070"/>
    <mergeCell ref="H1071:H1074"/>
    <mergeCell ref="H1002:H1004"/>
    <mergeCell ref="H1006:H1009"/>
    <mergeCell ref="H1010:H1014"/>
    <mergeCell ref="H1021:H1042"/>
    <mergeCell ref="H992:H995"/>
    <mergeCell ref="H998:H999"/>
    <mergeCell ref="H914:H920"/>
    <mergeCell ref="H923:H928"/>
    <mergeCell ref="H931:H943"/>
    <mergeCell ref="H985:H991"/>
    <mergeCell ref="H944:H946"/>
    <mergeCell ref="H950:H952"/>
    <mergeCell ref="H947:H949"/>
    <mergeCell ref="H980:H983"/>
    <mergeCell ref="H953:H963"/>
    <mergeCell ref="H964:H967"/>
    <mergeCell ref="H871:H875"/>
    <mergeCell ref="H876:H894"/>
    <mergeCell ref="H895:H899"/>
    <mergeCell ref="H901:H912"/>
    <mergeCell ref="H968:H975"/>
    <mergeCell ref="H976:H979"/>
    <mergeCell ref="H805:H868"/>
    <mergeCell ref="H153:H179"/>
    <mergeCell ref="H347:H430"/>
    <mergeCell ref="H663:H690"/>
    <mergeCell ref="H764:H768"/>
    <mergeCell ref="H769:H776"/>
    <mergeCell ref="H778:H783"/>
    <mergeCell ref="H785:H804"/>
    <mergeCell ref="H692:H705"/>
    <mergeCell ref="H708:H720"/>
    <mergeCell ref="H589:H596"/>
    <mergeCell ref="H597:H606"/>
    <mergeCell ref="H723:H735"/>
    <mergeCell ref="H736:H762"/>
    <mergeCell ref="H623:H624"/>
    <mergeCell ref="H627:H635"/>
    <mergeCell ref="H636:H650"/>
    <mergeCell ref="H651:H653"/>
    <mergeCell ref="H655:H659"/>
    <mergeCell ref="H607:H613"/>
    <mergeCell ref="H614:H621"/>
    <mergeCell ref="H474:H478"/>
    <mergeCell ref="H479:H485"/>
    <mergeCell ref="H490:H501"/>
    <mergeCell ref="H503:H526"/>
    <mergeCell ref="H530:H545"/>
    <mergeCell ref="H546:H556"/>
    <mergeCell ref="H557:H566"/>
    <mergeCell ref="H570:H579"/>
    <mergeCell ref="H52:H58"/>
    <mergeCell ref="H434:H456"/>
    <mergeCell ref="H460:H462"/>
    <mergeCell ref="H463:H469"/>
    <mergeCell ref="H471:H473"/>
    <mergeCell ref="H299:H317"/>
    <mergeCell ref="H326:H331"/>
    <mergeCell ref="H337:H346"/>
    <mergeCell ref="H431:H433"/>
    <mergeCell ref="K1:Q1"/>
    <mergeCell ref="A63:C63"/>
    <mergeCell ref="H275:H281"/>
    <mergeCell ref="H282:H285"/>
    <mergeCell ref="H294:H295"/>
    <mergeCell ref="H296:H297"/>
    <mergeCell ref="H4:H25"/>
    <mergeCell ref="H27:H31"/>
    <mergeCell ref="H32:H44"/>
    <mergeCell ref="H45:H48"/>
    <mergeCell ref="A1:B1"/>
    <mergeCell ref="H181:H184"/>
    <mergeCell ref="H186:H226"/>
    <mergeCell ref="H229:H235"/>
    <mergeCell ref="H240:H241"/>
    <mergeCell ref="H246:H260"/>
    <mergeCell ref="H65:H70"/>
    <mergeCell ref="H72:H125"/>
    <mergeCell ref="H131:H136"/>
    <mergeCell ref="H138:H144"/>
    <mergeCell ref="A1036:D1036"/>
    <mergeCell ref="A1046:D1046"/>
    <mergeCell ref="A1271:D1271"/>
    <mergeCell ref="A1302:C1302"/>
    <mergeCell ref="A342:C342"/>
    <mergeCell ref="C148:E148"/>
    <mergeCell ref="A527:E527"/>
  </mergeCells>
  <printOptions gridLines="1"/>
  <pageMargins left="0.5" right="0.54" top="0.5" bottom="0.5" header="0.5" footer="0.5"/>
  <pageSetup fitToHeight="11" orientation="landscape" scale="65"/>
  <headerFooter alignWithMargins="0">
    <oddFooter>&amp;Lpage &amp;P of &amp;N&amp;C&amp;F&amp;R&amp;D</oddFooter>
  </headerFooter>
  <legacyDrawing r:id="rId2"/>
</worksheet>
</file>

<file path=xl/worksheets/sheet2.xml><?xml version="1.0" encoding="utf-8"?>
<worksheet xmlns="http://schemas.openxmlformats.org/spreadsheetml/2006/main" xmlns:r="http://schemas.openxmlformats.org/officeDocument/2006/relationships">
  <sheetPr codeName="Sheet4"/>
  <dimension ref="A1:J51"/>
  <sheetViews>
    <sheetView workbookViewId="0" topLeftCell="C1">
      <selection activeCell="D1" sqref="D1:E6"/>
    </sheetView>
  </sheetViews>
  <sheetFormatPr defaultColWidth="8.8515625" defaultRowHeight="12.75"/>
  <cols>
    <col min="1" max="1" width="55.140625" style="0" customWidth="1"/>
    <col min="2" max="2" width="9.00390625" style="0" bestFit="1" customWidth="1"/>
    <col min="3" max="3" width="8.8515625" style="0" customWidth="1"/>
    <col min="4" max="4" width="18.421875" style="0" bestFit="1" customWidth="1"/>
    <col min="5" max="11" width="8.8515625" style="0" customWidth="1"/>
    <col min="12" max="12" width="11.140625" style="0" customWidth="1"/>
  </cols>
  <sheetData>
    <row r="1" spans="1:9" ht="12">
      <c r="A1" s="106" t="s">
        <v>1893</v>
      </c>
      <c r="B1" s="106" t="s">
        <v>1900</v>
      </c>
      <c r="D1" s="106" t="s">
        <v>1894</v>
      </c>
      <c r="E1" s="106" t="s">
        <v>1900</v>
      </c>
      <c r="I1" s="106" t="s">
        <v>386</v>
      </c>
    </row>
    <row r="2" spans="1:9" ht="12">
      <c r="A2" t="s">
        <v>475</v>
      </c>
      <c r="B2">
        <v>22</v>
      </c>
      <c r="D2" t="s">
        <v>1895</v>
      </c>
      <c r="E2">
        <f>B2+B4+B5+B10+B12+B13+B14+B15+B16+B22+B28</f>
        <v>64</v>
      </c>
      <c r="I2" t="s">
        <v>1912</v>
      </c>
    </row>
    <row r="3" spans="1:9" ht="12">
      <c r="A3" t="s">
        <v>468</v>
      </c>
      <c r="B3">
        <v>17</v>
      </c>
      <c r="D3" t="s">
        <v>1896</v>
      </c>
      <c r="E3">
        <f>B3+B6+B8+B9+B17+B19+B20+B23+B25+B29</f>
        <v>44</v>
      </c>
      <c r="I3" t="s">
        <v>387</v>
      </c>
    </row>
    <row r="4" spans="1:10" ht="12">
      <c r="A4" t="s">
        <v>474</v>
      </c>
      <c r="B4">
        <v>12</v>
      </c>
      <c r="D4" t="s">
        <v>1897</v>
      </c>
      <c r="E4">
        <f>B7+B11+B22+B27+B30</f>
        <v>11</v>
      </c>
      <c r="J4" t="s">
        <v>1903</v>
      </c>
    </row>
    <row r="5" spans="1:10" ht="12">
      <c r="A5" t="s">
        <v>473</v>
      </c>
      <c r="B5">
        <v>11</v>
      </c>
      <c r="D5" t="s">
        <v>1898</v>
      </c>
      <c r="E5">
        <f>B18+B24</f>
        <v>3</v>
      </c>
      <c r="J5" t="s">
        <v>1909</v>
      </c>
    </row>
    <row r="6" spans="1:10" ht="12">
      <c r="A6" t="s">
        <v>476</v>
      </c>
      <c r="B6">
        <v>9</v>
      </c>
      <c r="D6" t="s">
        <v>1899</v>
      </c>
      <c r="E6">
        <f>B21+B26</f>
        <v>2</v>
      </c>
      <c r="J6" t="s">
        <v>1910</v>
      </c>
    </row>
    <row r="7" spans="1:9" ht="12">
      <c r="A7" t="s">
        <v>494</v>
      </c>
      <c r="B7">
        <v>5</v>
      </c>
      <c r="I7" t="s">
        <v>1915</v>
      </c>
    </row>
    <row r="8" spans="1:9" ht="12">
      <c r="A8" t="s">
        <v>509</v>
      </c>
      <c r="B8">
        <v>5</v>
      </c>
      <c r="I8" t="s">
        <v>494</v>
      </c>
    </row>
    <row r="9" spans="1:9" ht="12">
      <c r="A9" t="s">
        <v>472</v>
      </c>
      <c r="B9">
        <v>5</v>
      </c>
      <c r="I9" t="s">
        <v>1913</v>
      </c>
    </row>
    <row r="10" spans="1:9" ht="12">
      <c r="A10" t="s">
        <v>467</v>
      </c>
      <c r="B10">
        <v>5</v>
      </c>
      <c r="I10" t="s">
        <v>388</v>
      </c>
    </row>
    <row r="11" spans="1:10" ht="12">
      <c r="A11" t="s">
        <v>481</v>
      </c>
      <c r="B11">
        <v>3</v>
      </c>
      <c r="J11" t="s">
        <v>1916</v>
      </c>
    </row>
    <row r="12" spans="1:9" ht="12">
      <c r="A12" t="s">
        <v>466</v>
      </c>
      <c r="B12">
        <v>3</v>
      </c>
      <c r="I12" t="s">
        <v>1917</v>
      </c>
    </row>
    <row r="13" spans="1:9" ht="12">
      <c r="A13" t="s">
        <v>527</v>
      </c>
      <c r="B13">
        <v>3</v>
      </c>
      <c r="I13" t="s">
        <v>1904</v>
      </c>
    </row>
    <row r="14" spans="1:10" ht="12">
      <c r="A14" t="s">
        <v>489</v>
      </c>
      <c r="B14">
        <v>2</v>
      </c>
      <c r="J14" t="s">
        <v>1914</v>
      </c>
    </row>
    <row r="15" spans="1:9" ht="12">
      <c r="A15" t="s">
        <v>531</v>
      </c>
      <c r="B15">
        <v>2</v>
      </c>
      <c r="I15" t="s">
        <v>1907</v>
      </c>
    </row>
    <row r="16" spans="1:9" ht="12">
      <c r="A16" t="s">
        <v>529</v>
      </c>
      <c r="B16">
        <v>2</v>
      </c>
      <c r="I16" t="s">
        <v>1902</v>
      </c>
    </row>
    <row r="17" spans="1:9" ht="12">
      <c r="A17" t="s">
        <v>480</v>
      </c>
      <c r="B17">
        <v>2</v>
      </c>
      <c r="I17" t="s">
        <v>1905</v>
      </c>
    </row>
    <row r="18" spans="1:9" ht="12">
      <c r="A18" t="s">
        <v>477</v>
      </c>
      <c r="B18">
        <v>2</v>
      </c>
      <c r="I18" t="s">
        <v>389</v>
      </c>
    </row>
    <row r="19" spans="1:10" ht="12">
      <c r="A19" t="s">
        <v>532</v>
      </c>
      <c r="B19">
        <v>2</v>
      </c>
      <c r="J19" t="s">
        <v>1918</v>
      </c>
    </row>
    <row r="20" spans="1:10" ht="12">
      <c r="A20" t="s">
        <v>495</v>
      </c>
      <c r="B20">
        <v>1</v>
      </c>
      <c r="J20" t="s">
        <v>1911</v>
      </c>
    </row>
    <row r="21" spans="1:9" ht="12">
      <c r="A21" t="s">
        <v>471</v>
      </c>
      <c r="B21">
        <v>1</v>
      </c>
      <c r="I21" t="s">
        <v>390</v>
      </c>
    </row>
    <row r="22" spans="1:10" ht="12">
      <c r="A22" t="s">
        <v>504</v>
      </c>
      <c r="B22">
        <v>1</v>
      </c>
      <c r="J22" t="s">
        <v>1906</v>
      </c>
    </row>
    <row r="23" spans="1:10" ht="12">
      <c r="A23" t="s">
        <v>469</v>
      </c>
      <c r="B23">
        <v>1</v>
      </c>
      <c r="J23" t="s">
        <v>1908</v>
      </c>
    </row>
    <row r="24" spans="1:2" ht="12">
      <c r="A24" t="s">
        <v>470</v>
      </c>
      <c r="B24">
        <v>1</v>
      </c>
    </row>
    <row r="25" spans="1:2" ht="12">
      <c r="A25" t="s">
        <v>478</v>
      </c>
      <c r="B25">
        <v>1</v>
      </c>
    </row>
    <row r="26" spans="1:2" ht="12">
      <c r="A26" t="s">
        <v>479</v>
      </c>
      <c r="B26">
        <v>1</v>
      </c>
    </row>
    <row r="27" spans="1:2" ht="12">
      <c r="A27" t="s">
        <v>528</v>
      </c>
      <c r="B27">
        <v>1</v>
      </c>
    </row>
    <row r="28" spans="1:2" ht="12">
      <c r="A28" t="s">
        <v>497</v>
      </c>
      <c r="B28">
        <v>1</v>
      </c>
    </row>
    <row r="29" spans="1:2" ht="12">
      <c r="A29" t="s">
        <v>530</v>
      </c>
      <c r="B29">
        <v>1</v>
      </c>
    </row>
    <row r="30" spans="1:2" ht="12">
      <c r="A30" t="s">
        <v>526</v>
      </c>
      <c r="B30">
        <v>1</v>
      </c>
    </row>
    <row r="31" ht="12">
      <c r="B31" s="107">
        <f>SUM(B2:B30)</f>
        <v>123</v>
      </c>
    </row>
    <row r="33" spans="1:2" ht="12">
      <c r="A33" s="106" t="s">
        <v>1901</v>
      </c>
      <c r="B33" s="106" t="s">
        <v>1900</v>
      </c>
    </row>
    <row r="34" spans="1:2" ht="12">
      <c r="A34" t="s">
        <v>1902</v>
      </c>
      <c r="B34">
        <v>27</v>
      </c>
    </row>
    <row r="35" spans="1:2" ht="12">
      <c r="A35" t="s">
        <v>1903</v>
      </c>
      <c r="B35">
        <v>17</v>
      </c>
    </row>
    <row r="36" spans="1:2" ht="12">
      <c r="A36" t="s">
        <v>1904</v>
      </c>
      <c r="B36">
        <v>14</v>
      </c>
    </row>
    <row r="37" spans="1:2" ht="12">
      <c r="A37" t="s">
        <v>1905</v>
      </c>
      <c r="B37">
        <v>11</v>
      </c>
    </row>
    <row r="38" spans="1:2" ht="12">
      <c r="A38" t="s">
        <v>1908</v>
      </c>
      <c r="B38">
        <v>10</v>
      </c>
    </row>
    <row r="39" spans="1:2" ht="12">
      <c r="A39" t="s">
        <v>1906</v>
      </c>
      <c r="B39">
        <v>9</v>
      </c>
    </row>
    <row r="40" spans="1:2" ht="12">
      <c r="A40" t="s">
        <v>494</v>
      </c>
      <c r="B40">
        <v>6</v>
      </c>
    </row>
    <row r="41" spans="1:2" ht="12">
      <c r="A41" t="s">
        <v>1907</v>
      </c>
      <c r="B41">
        <v>5</v>
      </c>
    </row>
    <row r="42" spans="1:2" ht="12">
      <c r="A42" t="s">
        <v>1911</v>
      </c>
      <c r="B42">
        <v>4</v>
      </c>
    </row>
    <row r="43" spans="1:2" ht="12">
      <c r="A43" t="s">
        <v>1909</v>
      </c>
      <c r="B43">
        <v>4</v>
      </c>
    </row>
    <row r="44" spans="1:2" ht="12">
      <c r="A44" t="s">
        <v>1912</v>
      </c>
      <c r="B44">
        <v>4</v>
      </c>
    </row>
    <row r="45" spans="1:2" ht="12">
      <c r="A45" t="s">
        <v>1910</v>
      </c>
      <c r="B45">
        <v>3</v>
      </c>
    </row>
    <row r="46" spans="1:2" ht="12">
      <c r="A46" t="s">
        <v>1918</v>
      </c>
      <c r="B46">
        <v>2</v>
      </c>
    </row>
    <row r="47" spans="1:2" ht="12">
      <c r="A47" t="s">
        <v>1914</v>
      </c>
      <c r="B47">
        <v>2</v>
      </c>
    </row>
    <row r="48" spans="1:2" ht="12">
      <c r="A48" t="s">
        <v>1913</v>
      </c>
      <c r="B48">
        <v>2</v>
      </c>
    </row>
    <row r="49" spans="1:2" ht="12">
      <c r="A49" t="s">
        <v>1917</v>
      </c>
      <c r="B49">
        <v>1</v>
      </c>
    </row>
    <row r="50" spans="1:2" ht="12">
      <c r="A50" t="s">
        <v>1916</v>
      </c>
      <c r="B50">
        <v>1</v>
      </c>
    </row>
    <row r="51" spans="1:2" ht="12">
      <c r="A51" t="s">
        <v>1915</v>
      </c>
      <c r="B51">
        <v>1</v>
      </c>
    </row>
  </sheetData>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sheetPr codeName="Sheet6"/>
  <dimension ref="A1:I95"/>
  <sheetViews>
    <sheetView workbookViewId="0" topLeftCell="A63">
      <selection activeCell="A70" sqref="A70"/>
    </sheetView>
  </sheetViews>
  <sheetFormatPr defaultColWidth="8.8515625" defaultRowHeight="12.75"/>
  <cols>
    <col min="1" max="1" width="38.00390625" style="0" customWidth="1"/>
    <col min="2" max="3" width="8.8515625" style="0" customWidth="1"/>
    <col min="4" max="4" width="23.00390625" style="0" customWidth="1"/>
    <col min="5" max="9" width="8.8515625" style="0" customWidth="1"/>
    <col min="10" max="10" width="29.28125" style="0" customWidth="1"/>
  </cols>
  <sheetData>
    <row r="1" spans="1:8" ht="12">
      <c r="A1" s="106" t="s">
        <v>1919</v>
      </c>
      <c r="B1" s="106" t="s">
        <v>1900</v>
      </c>
      <c r="D1" s="106" t="s">
        <v>1920</v>
      </c>
      <c r="E1" s="106" t="s">
        <v>1900</v>
      </c>
      <c r="H1" s="106" t="s">
        <v>382</v>
      </c>
    </row>
    <row r="2" spans="1:8" ht="12">
      <c r="A2" t="s">
        <v>190</v>
      </c>
      <c r="B2">
        <v>55</v>
      </c>
      <c r="D2" t="s">
        <v>1921</v>
      </c>
      <c r="E2">
        <v>57</v>
      </c>
      <c r="H2" t="s">
        <v>370</v>
      </c>
    </row>
    <row r="3" spans="1:8" ht="12">
      <c r="A3" t="s">
        <v>229</v>
      </c>
      <c r="B3">
        <v>46</v>
      </c>
      <c r="D3" t="s">
        <v>1850</v>
      </c>
      <c r="E3">
        <v>45</v>
      </c>
      <c r="H3" t="s">
        <v>1574</v>
      </c>
    </row>
    <row r="4" spans="1:8" ht="12">
      <c r="A4" t="s">
        <v>224</v>
      </c>
      <c r="B4">
        <v>36</v>
      </c>
      <c r="D4" t="s">
        <v>1851</v>
      </c>
      <c r="E4">
        <v>22</v>
      </c>
      <c r="H4" t="s">
        <v>365</v>
      </c>
    </row>
    <row r="5" spans="1:8" ht="12">
      <c r="A5" t="s">
        <v>1113</v>
      </c>
      <c r="B5">
        <v>31</v>
      </c>
      <c r="D5" t="s">
        <v>1852</v>
      </c>
      <c r="E5">
        <v>14</v>
      </c>
      <c r="H5" t="s">
        <v>457</v>
      </c>
    </row>
    <row r="6" spans="1:9" ht="12">
      <c r="A6" t="s">
        <v>369</v>
      </c>
      <c r="B6">
        <v>28</v>
      </c>
      <c r="D6" t="s">
        <v>1853</v>
      </c>
      <c r="E6">
        <v>8</v>
      </c>
      <c r="I6" t="s">
        <v>1515</v>
      </c>
    </row>
    <row r="7" spans="1:8" ht="12">
      <c r="A7" t="s">
        <v>1670</v>
      </c>
      <c r="B7">
        <v>24</v>
      </c>
      <c r="H7" t="s">
        <v>1118</v>
      </c>
    </row>
    <row r="8" spans="1:8" ht="12">
      <c r="A8" t="s">
        <v>455</v>
      </c>
      <c r="B8">
        <v>23</v>
      </c>
      <c r="D8" s="106" t="s">
        <v>435</v>
      </c>
      <c r="E8" s="106" t="s">
        <v>1900</v>
      </c>
      <c r="H8" t="s">
        <v>363</v>
      </c>
    </row>
    <row r="9" spans="1:8" ht="12">
      <c r="A9" t="s">
        <v>902</v>
      </c>
      <c r="B9">
        <v>21</v>
      </c>
      <c r="D9" t="s">
        <v>1888</v>
      </c>
      <c r="E9">
        <v>13</v>
      </c>
      <c r="H9" t="s">
        <v>1756</v>
      </c>
    </row>
    <row r="10" spans="1:9" ht="12">
      <c r="A10" t="s">
        <v>1111</v>
      </c>
      <c r="B10">
        <v>18</v>
      </c>
      <c r="I10" t="s">
        <v>1138</v>
      </c>
    </row>
    <row r="11" spans="1:9" ht="12">
      <c r="A11" t="s">
        <v>458</v>
      </c>
      <c r="B11">
        <v>17</v>
      </c>
      <c r="D11" s="106" t="s">
        <v>436</v>
      </c>
      <c r="E11" s="106" t="s">
        <v>1900</v>
      </c>
      <c r="I11" t="s">
        <v>709</v>
      </c>
    </row>
    <row r="12" spans="1:9" ht="12">
      <c r="A12" t="s">
        <v>1709</v>
      </c>
      <c r="B12">
        <v>16</v>
      </c>
      <c r="D12" t="s">
        <v>224</v>
      </c>
      <c r="E12">
        <v>36</v>
      </c>
      <c r="I12" t="s">
        <v>1508</v>
      </c>
    </row>
    <row r="13" spans="1:9" ht="12">
      <c r="A13" t="s">
        <v>2000</v>
      </c>
      <c r="B13">
        <v>15</v>
      </c>
      <c r="D13" t="s">
        <v>395</v>
      </c>
      <c r="E13">
        <v>8</v>
      </c>
      <c r="I13" t="s">
        <v>452</v>
      </c>
    </row>
    <row r="14" spans="1:8" ht="12">
      <c r="A14" t="s">
        <v>1575</v>
      </c>
      <c r="B14">
        <v>14</v>
      </c>
      <c r="D14" t="s">
        <v>1560</v>
      </c>
      <c r="E14">
        <v>2</v>
      </c>
      <c r="H14" t="s">
        <v>1530</v>
      </c>
    </row>
    <row r="15" spans="1:8" ht="12">
      <c r="A15" t="s">
        <v>222</v>
      </c>
      <c r="B15">
        <v>13</v>
      </c>
      <c r="D15" t="s">
        <v>225</v>
      </c>
      <c r="E15">
        <v>3</v>
      </c>
      <c r="H15" t="s">
        <v>369</v>
      </c>
    </row>
    <row r="16" spans="1:9" ht="12">
      <c r="A16" t="s">
        <v>1513</v>
      </c>
      <c r="B16">
        <v>13</v>
      </c>
      <c r="I16" t="s">
        <v>149</v>
      </c>
    </row>
    <row r="17" spans="1:9" ht="12">
      <c r="A17" t="s">
        <v>1979</v>
      </c>
      <c r="B17">
        <v>13</v>
      </c>
      <c r="D17" s="106" t="s">
        <v>437</v>
      </c>
      <c r="E17" s="106" t="s">
        <v>1900</v>
      </c>
      <c r="I17" t="s">
        <v>1669</v>
      </c>
    </row>
    <row r="18" spans="1:9" ht="12">
      <c r="A18" t="s">
        <v>1888</v>
      </c>
      <c r="B18">
        <v>13</v>
      </c>
      <c r="D18" t="s">
        <v>1512</v>
      </c>
      <c r="E18">
        <v>10</v>
      </c>
      <c r="I18" t="s">
        <v>405</v>
      </c>
    </row>
    <row r="19" spans="1:8" ht="12">
      <c r="A19" t="s">
        <v>1890</v>
      </c>
      <c r="B19">
        <v>12</v>
      </c>
      <c r="D19" t="s">
        <v>1706</v>
      </c>
      <c r="E19">
        <v>9</v>
      </c>
      <c r="H19" t="s">
        <v>1749</v>
      </c>
    </row>
    <row r="20" spans="1:8" ht="12">
      <c r="A20" t="s">
        <v>370</v>
      </c>
      <c r="B20">
        <v>11</v>
      </c>
      <c r="D20" t="s">
        <v>1705</v>
      </c>
      <c r="E20">
        <v>7</v>
      </c>
      <c r="H20" t="s">
        <v>1750</v>
      </c>
    </row>
    <row r="21" spans="1:8" ht="12">
      <c r="A21" t="s">
        <v>457</v>
      </c>
      <c r="B21">
        <v>11</v>
      </c>
      <c r="D21" t="s">
        <v>1643</v>
      </c>
      <c r="E21">
        <v>8</v>
      </c>
      <c r="H21" t="s">
        <v>910</v>
      </c>
    </row>
    <row r="22" spans="1:8" ht="12">
      <c r="A22" t="s">
        <v>1514</v>
      </c>
      <c r="B22">
        <v>11</v>
      </c>
      <c r="D22" t="s">
        <v>407</v>
      </c>
      <c r="E22">
        <v>6</v>
      </c>
      <c r="H22" t="s">
        <v>2000</v>
      </c>
    </row>
    <row r="23" spans="1:8" ht="12">
      <c r="A23" t="s">
        <v>1512</v>
      </c>
      <c r="B23">
        <v>10</v>
      </c>
      <c r="D23" t="s">
        <v>365</v>
      </c>
      <c r="E23">
        <v>2</v>
      </c>
      <c r="H23" t="s">
        <v>852</v>
      </c>
    </row>
    <row r="24" spans="1:8" ht="12">
      <c r="A24" t="s">
        <v>1706</v>
      </c>
      <c r="B24">
        <v>9</v>
      </c>
      <c r="D24" t="s">
        <v>1978</v>
      </c>
      <c r="E24">
        <v>2</v>
      </c>
      <c r="H24" t="s">
        <v>911</v>
      </c>
    </row>
    <row r="25" spans="1:8" ht="12">
      <c r="A25" t="s">
        <v>1750</v>
      </c>
      <c r="B25">
        <v>8</v>
      </c>
      <c r="D25" t="s">
        <v>1010</v>
      </c>
      <c r="E25">
        <v>1</v>
      </c>
      <c r="H25" t="s">
        <v>912</v>
      </c>
    </row>
    <row r="26" spans="1:8" ht="12">
      <c r="A26" t="s">
        <v>501</v>
      </c>
      <c r="B26">
        <v>8</v>
      </c>
      <c r="D26" t="s">
        <v>1887</v>
      </c>
      <c r="E26">
        <v>6</v>
      </c>
      <c r="H26" t="s">
        <v>1016</v>
      </c>
    </row>
    <row r="27" spans="1:8" ht="12">
      <c r="A27" t="s">
        <v>395</v>
      </c>
      <c r="B27">
        <v>8</v>
      </c>
      <c r="H27" t="s">
        <v>458</v>
      </c>
    </row>
    <row r="28" spans="1:9" ht="12">
      <c r="A28" t="s">
        <v>1510</v>
      </c>
      <c r="B28">
        <v>8</v>
      </c>
      <c r="D28" t="s">
        <v>438</v>
      </c>
      <c r="E28">
        <v>32</v>
      </c>
      <c r="I28" t="s">
        <v>1881</v>
      </c>
    </row>
    <row r="29" spans="1:8" ht="12">
      <c r="A29" t="s">
        <v>1643</v>
      </c>
      <c r="B29">
        <v>8</v>
      </c>
      <c r="H29" t="s">
        <v>1758</v>
      </c>
    </row>
    <row r="30" spans="1:9" ht="12">
      <c r="A30" t="s">
        <v>647</v>
      </c>
      <c r="B30">
        <v>7</v>
      </c>
      <c r="I30" t="s">
        <v>1670</v>
      </c>
    </row>
    <row r="31" spans="1:9" ht="12">
      <c r="A31" t="s">
        <v>1705</v>
      </c>
      <c r="B31">
        <v>7</v>
      </c>
      <c r="I31" t="s">
        <v>1709</v>
      </c>
    </row>
    <row r="32" spans="1:9" ht="12">
      <c r="A32" t="s">
        <v>709</v>
      </c>
      <c r="B32">
        <v>6</v>
      </c>
      <c r="I32" t="s">
        <v>1890</v>
      </c>
    </row>
    <row r="33" spans="1:8" ht="12">
      <c r="A33" t="s">
        <v>1887</v>
      </c>
      <c r="B33">
        <v>6</v>
      </c>
      <c r="H33" t="s">
        <v>501</v>
      </c>
    </row>
    <row r="34" spans="1:9" ht="12">
      <c r="A34" t="s">
        <v>407</v>
      </c>
      <c r="B34">
        <v>6</v>
      </c>
      <c r="I34" t="s">
        <v>809</v>
      </c>
    </row>
    <row r="35" spans="1:9" ht="12">
      <c r="A35" t="s">
        <v>1981</v>
      </c>
      <c r="B35">
        <v>5</v>
      </c>
      <c r="I35" t="s">
        <v>1556</v>
      </c>
    </row>
    <row r="36" spans="1:8" ht="12">
      <c r="A36" t="s">
        <v>1508</v>
      </c>
      <c r="B36">
        <v>4</v>
      </c>
      <c r="H36" t="s">
        <v>224</v>
      </c>
    </row>
    <row r="37" spans="1:9" ht="12">
      <c r="A37" t="s">
        <v>1881</v>
      </c>
      <c r="B37">
        <v>4</v>
      </c>
      <c r="I37" t="s">
        <v>395</v>
      </c>
    </row>
    <row r="38" spans="1:8" ht="12">
      <c r="A38" t="s">
        <v>368</v>
      </c>
      <c r="B38">
        <v>4</v>
      </c>
      <c r="H38" t="s">
        <v>225</v>
      </c>
    </row>
    <row r="39" spans="1:9" ht="12">
      <c r="A39" t="s">
        <v>362</v>
      </c>
      <c r="B39">
        <v>4</v>
      </c>
      <c r="I39" t="s">
        <v>1560</v>
      </c>
    </row>
    <row r="40" spans="1:8" ht="12">
      <c r="A40" t="s">
        <v>456</v>
      </c>
      <c r="B40">
        <v>4</v>
      </c>
      <c r="H40" t="s">
        <v>1980</v>
      </c>
    </row>
    <row r="41" spans="1:8" ht="12">
      <c r="A41" t="s">
        <v>2001</v>
      </c>
      <c r="B41">
        <v>4</v>
      </c>
      <c r="H41" t="s">
        <v>1882</v>
      </c>
    </row>
    <row r="42" spans="1:8" ht="12">
      <c r="A42" t="s">
        <v>1509</v>
      </c>
      <c r="B42">
        <v>4</v>
      </c>
      <c r="H42" t="s">
        <v>647</v>
      </c>
    </row>
    <row r="43" spans="1:9" ht="12">
      <c r="A43" t="s">
        <v>1999</v>
      </c>
      <c r="B43">
        <v>4</v>
      </c>
      <c r="I43" t="s">
        <v>1987</v>
      </c>
    </row>
    <row r="44" spans="1:9" ht="12">
      <c r="A44" t="s">
        <v>367</v>
      </c>
      <c r="B44">
        <v>4</v>
      </c>
      <c r="I44" t="s">
        <v>1986</v>
      </c>
    </row>
    <row r="45" spans="1:8" ht="12">
      <c r="A45" t="s">
        <v>1515</v>
      </c>
      <c r="B45">
        <v>3</v>
      </c>
      <c r="H45" t="s">
        <v>986</v>
      </c>
    </row>
    <row r="46" spans="1:8" ht="12">
      <c r="A46" t="s">
        <v>1138</v>
      </c>
      <c r="B46">
        <v>3</v>
      </c>
      <c r="H46" t="s">
        <v>1510</v>
      </c>
    </row>
    <row r="47" spans="1:8" ht="12">
      <c r="A47" t="s">
        <v>225</v>
      </c>
      <c r="B47">
        <v>3</v>
      </c>
      <c r="H47" t="s">
        <v>383</v>
      </c>
    </row>
    <row r="48" spans="1:9" ht="12">
      <c r="A48" t="s">
        <v>1889</v>
      </c>
      <c r="B48">
        <v>3</v>
      </c>
      <c r="I48" t="s">
        <v>368</v>
      </c>
    </row>
    <row r="49" spans="1:9" ht="12">
      <c r="A49" t="s">
        <v>925</v>
      </c>
      <c r="B49">
        <v>3</v>
      </c>
      <c r="I49" t="s">
        <v>1015</v>
      </c>
    </row>
    <row r="50" spans="1:9" ht="12">
      <c r="A50" t="s">
        <v>909</v>
      </c>
      <c r="B50">
        <v>3</v>
      </c>
      <c r="I50" t="s">
        <v>1113</v>
      </c>
    </row>
    <row r="51" spans="1:9" ht="12">
      <c r="A51" t="s">
        <v>365</v>
      </c>
      <c r="B51">
        <v>2</v>
      </c>
      <c r="I51" t="s">
        <v>1889</v>
      </c>
    </row>
    <row r="52" spans="1:9" ht="12">
      <c r="A52" t="s">
        <v>363</v>
      </c>
      <c r="B52">
        <v>2</v>
      </c>
      <c r="I52" t="s">
        <v>190</v>
      </c>
    </row>
    <row r="53" spans="1:9" ht="12">
      <c r="A53" t="s">
        <v>1756</v>
      </c>
      <c r="B53">
        <v>2</v>
      </c>
      <c r="I53" t="s">
        <v>902</v>
      </c>
    </row>
    <row r="54" spans="1:8" ht="12">
      <c r="A54" t="s">
        <v>149</v>
      </c>
      <c r="B54">
        <v>2</v>
      </c>
      <c r="H54" t="s">
        <v>362</v>
      </c>
    </row>
    <row r="55" spans="1:8" ht="12">
      <c r="A55" t="s">
        <v>1669</v>
      </c>
      <c r="B55">
        <v>2</v>
      </c>
      <c r="H55" t="s">
        <v>1588</v>
      </c>
    </row>
    <row r="56" spans="1:9" ht="12">
      <c r="A56" t="s">
        <v>809</v>
      </c>
      <c r="B56">
        <v>2</v>
      </c>
      <c r="I56" t="s">
        <v>1117</v>
      </c>
    </row>
    <row r="57" spans="1:8" ht="12">
      <c r="A57" t="s">
        <v>1560</v>
      </c>
      <c r="B57">
        <v>2</v>
      </c>
      <c r="H57" t="s">
        <v>384</v>
      </c>
    </row>
    <row r="58" spans="1:9" ht="12">
      <c r="A58" t="s">
        <v>1980</v>
      </c>
      <c r="B58">
        <v>2</v>
      </c>
      <c r="I58" t="s">
        <v>1512</v>
      </c>
    </row>
    <row r="59" spans="1:9" ht="12">
      <c r="A59" t="s">
        <v>1511</v>
      </c>
      <c r="B59">
        <v>2</v>
      </c>
      <c r="I59" t="s">
        <v>1705</v>
      </c>
    </row>
    <row r="60" spans="1:9" ht="12">
      <c r="A60" t="s">
        <v>502</v>
      </c>
      <c r="B60">
        <v>2</v>
      </c>
      <c r="I60" t="s">
        <v>1511</v>
      </c>
    </row>
    <row r="61" spans="1:9" ht="12">
      <c r="A61" t="s">
        <v>1755</v>
      </c>
      <c r="B61">
        <v>2</v>
      </c>
      <c r="I61" t="s">
        <v>407</v>
      </c>
    </row>
    <row r="62" spans="1:9" ht="12">
      <c r="A62" t="s">
        <v>906</v>
      </c>
      <c r="B62">
        <v>2</v>
      </c>
      <c r="I62" t="s">
        <v>1706</v>
      </c>
    </row>
    <row r="63" spans="1:8" ht="12">
      <c r="A63" t="s">
        <v>1978</v>
      </c>
      <c r="B63">
        <v>2</v>
      </c>
      <c r="H63" t="s">
        <v>1644</v>
      </c>
    </row>
    <row r="64" spans="1:8" ht="12">
      <c r="A64" t="s">
        <v>1574</v>
      </c>
      <c r="B64">
        <v>1</v>
      </c>
      <c r="H64" t="s">
        <v>1887</v>
      </c>
    </row>
    <row r="65" spans="1:9" ht="12">
      <c r="A65" t="s">
        <v>1118</v>
      </c>
      <c r="B65">
        <v>1</v>
      </c>
      <c r="I65" t="s">
        <v>1886</v>
      </c>
    </row>
    <row r="66" spans="1:8" ht="12">
      <c r="A66" t="s">
        <v>452</v>
      </c>
      <c r="B66">
        <v>1</v>
      </c>
      <c r="H66" t="s">
        <v>502</v>
      </c>
    </row>
    <row r="67" spans="1:9" ht="12">
      <c r="A67" t="s">
        <v>1530</v>
      </c>
      <c r="B67">
        <v>1</v>
      </c>
      <c r="I67" t="s">
        <v>848</v>
      </c>
    </row>
    <row r="68" spans="1:8" ht="12">
      <c r="A68" t="s">
        <v>405</v>
      </c>
      <c r="B68">
        <v>1</v>
      </c>
      <c r="H68" t="s">
        <v>456</v>
      </c>
    </row>
    <row r="69" spans="1:9" ht="12">
      <c r="A69" t="s">
        <v>1749</v>
      </c>
      <c r="B69">
        <v>1</v>
      </c>
      <c r="I69" t="s">
        <v>925</v>
      </c>
    </row>
    <row r="70" spans="1:9" ht="12">
      <c r="A70" t="s">
        <v>910</v>
      </c>
      <c r="B70">
        <v>1</v>
      </c>
      <c r="I70" t="s">
        <v>2001</v>
      </c>
    </row>
    <row r="71" spans="1:9" ht="12">
      <c r="A71" t="s">
        <v>852</v>
      </c>
      <c r="B71">
        <v>1</v>
      </c>
      <c r="I71" t="s">
        <v>1514</v>
      </c>
    </row>
    <row r="72" spans="1:9" ht="12">
      <c r="A72" t="s">
        <v>911</v>
      </c>
      <c r="B72">
        <v>1</v>
      </c>
      <c r="I72" t="s">
        <v>1509</v>
      </c>
    </row>
    <row r="73" spans="1:8" ht="12">
      <c r="A73" t="s">
        <v>912</v>
      </c>
      <c r="B73">
        <v>1</v>
      </c>
      <c r="H73" t="s">
        <v>366</v>
      </c>
    </row>
    <row r="74" spans="1:9" ht="12">
      <c r="A74" t="s">
        <v>1016</v>
      </c>
      <c r="B74">
        <v>1</v>
      </c>
      <c r="I74" t="s">
        <v>222</v>
      </c>
    </row>
    <row r="75" spans="1:9" ht="12">
      <c r="A75" t="s">
        <v>1758</v>
      </c>
      <c r="B75">
        <v>1</v>
      </c>
      <c r="I75" t="s">
        <v>229</v>
      </c>
    </row>
    <row r="76" spans="1:9" ht="12">
      <c r="A76" t="s">
        <v>1556</v>
      </c>
      <c r="B76">
        <v>1</v>
      </c>
      <c r="I76" t="s">
        <v>1999</v>
      </c>
    </row>
    <row r="77" spans="1:9" ht="12">
      <c r="A77" t="s">
        <v>1882</v>
      </c>
      <c r="B77">
        <v>1</v>
      </c>
      <c r="I77" t="s">
        <v>1575</v>
      </c>
    </row>
    <row r="78" spans="1:8" ht="12">
      <c r="A78" t="s">
        <v>1987</v>
      </c>
      <c r="B78">
        <v>1</v>
      </c>
      <c r="H78" t="s">
        <v>1755</v>
      </c>
    </row>
    <row r="79" spans="1:8" ht="12">
      <c r="A79" t="s">
        <v>1986</v>
      </c>
      <c r="B79">
        <v>1</v>
      </c>
      <c r="H79" t="s">
        <v>385</v>
      </c>
    </row>
    <row r="80" spans="1:9" ht="12">
      <c r="A80" t="s">
        <v>986</v>
      </c>
      <c r="B80">
        <v>1</v>
      </c>
      <c r="I80" t="s">
        <v>1978</v>
      </c>
    </row>
    <row r="81" spans="1:9" ht="12">
      <c r="A81" t="s">
        <v>1015</v>
      </c>
      <c r="B81">
        <v>1</v>
      </c>
      <c r="I81" t="s">
        <v>1643</v>
      </c>
    </row>
    <row r="82" spans="1:8" ht="12">
      <c r="A82" t="s">
        <v>1588</v>
      </c>
      <c r="B82">
        <v>1</v>
      </c>
      <c r="H82" t="s">
        <v>1513</v>
      </c>
    </row>
    <row r="83" spans="1:9" ht="12">
      <c r="A83" t="s">
        <v>1117</v>
      </c>
      <c r="B83">
        <v>1</v>
      </c>
      <c r="I83" t="s">
        <v>1979</v>
      </c>
    </row>
    <row r="84" spans="1:9" ht="12">
      <c r="A84" t="s">
        <v>1644</v>
      </c>
      <c r="B84">
        <v>1</v>
      </c>
      <c r="I84" t="s">
        <v>1981</v>
      </c>
    </row>
    <row r="85" spans="1:8" ht="12">
      <c r="A85" t="s">
        <v>1886</v>
      </c>
      <c r="B85">
        <v>1</v>
      </c>
      <c r="H85" t="s">
        <v>455</v>
      </c>
    </row>
    <row r="86" spans="1:8" ht="12">
      <c r="A86" t="s">
        <v>848</v>
      </c>
      <c r="B86">
        <v>1</v>
      </c>
      <c r="H86" t="s">
        <v>367</v>
      </c>
    </row>
    <row r="87" spans="1:8" ht="12">
      <c r="A87" t="s">
        <v>366</v>
      </c>
      <c r="B87">
        <v>1</v>
      </c>
      <c r="H87" t="s">
        <v>392</v>
      </c>
    </row>
    <row r="88" spans="1:8" ht="12">
      <c r="A88" t="s">
        <v>392</v>
      </c>
      <c r="B88">
        <v>1</v>
      </c>
      <c r="H88" t="s">
        <v>364</v>
      </c>
    </row>
    <row r="89" spans="1:8" ht="12">
      <c r="A89" t="s">
        <v>364</v>
      </c>
      <c r="B89">
        <v>1</v>
      </c>
      <c r="H89" t="s">
        <v>1111</v>
      </c>
    </row>
    <row r="90" spans="1:8" ht="12">
      <c r="A90" t="s">
        <v>1009</v>
      </c>
      <c r="B90">
        <v>1</v>
      </c>
      <c r="H90" t="s">
        <v>909</v>
      </c>
    </row>
    <row r="91" spans="1:8" ht="12">
      <c r="A91" t="s">
        <v>1010</v>
      </c>
      <c r="B91">
        <v>1</v>
      </c>
      <c r="H91" t="s">
        <v>1009</v>
      </c>
    </row>
    <row r="92" spans="1:8" ht="12">
      <c r="A92" t="s">
        <v>1019</v>
      </c>
      <c r="B92">
        <v>1</v>
      </c>
      <c r="H92" t="s">
        <v>1010</v>
      </c>
    </row>
    <row r="93" ht="12">
      <c r="H93" t="s">
        <v>1019</v>
      </c>
    </row>
    <row r="94" ht="12">
      <c r="H94" t="s">
        <v>1888</v>
      </c>
    </row>
    <row r="95" ht="12">
      <c r="H95" t="s">
        <v>906</v>
      </c>
    </row>
  </sheetData>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sheetPr codeName="Sheet2"/>
  <dimension ref="C2:C2"/>
  <sheetViews>
    <sheetView workbookViewId="0" topLeftCell="B1">
      <selection activeCell="K33" sqref="K33"/>
    </sheetView>
  </sheetViews>
  <sheetFormatPr defaultColWidth="8.8515625" defaultRowHeight="12.75"/>
  <sheetData>
    <row r="2" ht="22.5">
      <c r="C2" s="17"/>
    </row>
  </sheetData>
  <printOptions/>
  <pageMargins left="0.75" right="0.75"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sheetPr codeName="Sheet8"/>
  <dimension ref="A1:B16"/>
  <sheetViews>
    <sheetView workbookViewId="0" topLeftCell="A1">
      <selection activeCell="A9" sqref="A9:B16"/>
    </sheetView>
  </sheetViews>
  <sheetFormatPr defaultColWidth="8.8515625" defaultRowHeight="12.75"/>
  <cols>
    <col min="1" max="1" width="16.7109375" style="0" bestFit="1" customWidth="1"/>
  </cols>
  <sheetData>
    <row r="1" ht="12">
      <c r="A1" s="107" t="s">
        <v>1794</v>
      </c>
    </row>
    <row r="2" spans="1:2" ht="12">
      <c r="A2" s="106" t="s">
        <v>1854</v>
      </c>
      <c r="B2" s="106" t="s">
        <v>1900</v>
      </c>
    </row>
    <row r="3" spans="1:2" ht="12">
      <c r="A3" t="s">
        <v>1107</v>
      </c>
      <c r="B3">
        <v>290</v>
      </c>
    </row>
    <row r="4" spans="1:2" ht="12">
      <c r="A4" t="s">
        <v>821</v>
      </c>
      <c r="B4">
        <v>209</v>
      </c>
    </row>
    <row r="5" spans="1:2" ht="12">
      <c r="A5" t="s">
        <v>1115</v>
      </c>
      <c r="B5">
        <v>221</v>
      </c>
    </row>
    <row r="6" spans="1:2" ht="12">
      <c r="A6" t="s">
        <v>1885</v>
      </c>
      <c r="B6">
        <v>49</v>
      </c>
    </row>
    <row r="8" ht="12">
      <c r="A8" s="107" t="s">
        <v>1384</v>
      </c>
    </row>
    <row r="9" spans="1:2" ht="12">
      <c r="A9" s="106" t="s">
        <v>1854</v>
      </c>
      <c r="B9" s="106" t="s">
        <v>1900</v>
      </c>
    </row>
    <row r="10" spans="1:2" ht="12">
      <c r="A10" t="s">
        <v>1107</v>
      </c>
      <c r="B10">
        <v>210</v>
      </c>
    </row>
    <row r="11" spans="1:2" ht="12">
      <c r="A11" t="s">
        <v>821</v>
      </c>
      <c r="B11">
        <v>161</v>
      </c>
    </row>
    <row r="12" spans="1:2" ht="12">
      <c r="A12" t="s">
        <v>485</v>
      </c>
      <c r="B12">
        <v>114</v>
      </c>
    </row>
    <row r="13" spans="1:2" ht="12">
      <c r="A13" t="s">
        <v>448</v>
      </c>
      <c r="B13">
        <v>22</v>
      </c>
    </row>
    <row r="14" spans="1:2" ht="12">
      <c r="A14" t="s">
        <v>1864</v>
      </c>
      <c r="B14">
        <v>21</v>
      </c>
    </row>
    <row r="15" spans="1:2" ht="12">
      <c r="A15" t="s">
        <v>1819</v>
      </c>
      <c r="B15">
        <v>15</v>
      </c>
    </row>
    <row r="16" spans="1:2" ht="12">
      <c r="A16" t="s">
        <v>1861</v>
      </c>
      <c r="B16">
        <v>11</v>
      </c>
    </row>
  </sheetData>
  <printOptions/>
  <pageMargins left="0.75" right="0.75" top="1" bottom="1" header="0.5" footer="0.5"/>
  <pageSetup orientation="portrait"/>
  <drawing r:id="rId1"/>
</worksheet>
</file>

<file path=xl/worksheets/sheet6.xml><?xml version="1.0" encoding="utf-8"?>
<worksheet xmlns="http://schemas.openxmlformats.org/spreadsheetml/2006/main" xmlns:r="http://schemas.openxmlformats.org/officeDocument/2006/relationships">
  <sheetPr codeName="Sheet3"/>
  <dimension ref="A2:C20"/>
  <sheetViews>
    <sheetView workbookViewId="0" topLeftCell="A1">
      <selection activeCell="B5" sqref="B5"/>
    </sheetView>
  </sheetViews>
  <sheetFormatPr defaultColWidth="8.8515625" defaultRowHeight="12.75"/>
  <cols>
    <col min="1" max="1" width="8.8515625" style="0" customWidth="1"/>
    <col min="2" max="2" width="20.00390625" style="0" bestFit="1" customWidth="1"/>
  </cols>
  <sheetData>
    <row r="2" spans="2:3" ht="12">
      <c r="B2" t="s">
        <v>442</v>
      </c>
      <c r="C2">
        <v>15</v>
      </c>
    </row>
    <row r="4" ht="12">
      <c r="B4" t="s">
        <v>440</v>
      </c>
    </row>
    <row r="5" ht="12">
      <c r="B5">
        <v>17</v>
      </c>
    </row>
    <row r="6" ht="12">
      <c r="B6">
        <v>10</v>
      </c>
    </row>
    <row r="7" ht="12">
      <c r="B7">
        <v>22</v>
      </c>
    </row>
    <row r="8" ht="12">
      <c r="B8">
        <v>5</v>
      </c>
    </row>
    <row r="9" ht="12">
      <c r="B9">
        <v>4</v>
      </c>
    </row>
    <row r="10" ht="12">
      <c r="B10">
        <v>11</v>
      </c>
    </row>
    <row r="11" ht="12">
      <c r="B11">
        <v>22</v>
      </c>
    </row>
    <row r="12" ht="12">
      <c r="B12">
        <v>35</v>
      </c>
    </row>
    <row r="13" ht="12">
      <c r="B13">
        <v>63</v>
      </c>
    </row>
    <row r="14" ht="12">
      <c r="B14">
        <v>5</v>
      </c>
    </row>
    <row r="15" ht="12">
      <c r="B15">
        <v>15</v>
      </c>
    </row>
    <row r="16" ht="12">
      <c r="B16">
        <v>10</v>
      </c>
    </row>
    <row r="17" ht="12">
      <c r="B17">
        <v>5</v>
      </c>
    </row>
    <row r="18" ht="12">
      <c r="B18">
        <v>10</v>
      </c>
    </row>
    <row r="19" ht="12">
      <c r="B19">
        <v>62</v>
      </c>
    </row>
    <row r="20" spans="1:2" ht="12">
      <c r="A20" t="s">
        <v>441</v>
      </c>
      <c r="B20" s="107">
        <f>SUM(B5:B19)</f>
        <v>296</v>
      </c>
    </row>
  </sheetData>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sheetPr codeName="Sheet5"/>
  <dimension ref="A1:F1243"/>
  <sheetViews>
    <sheetView workbookViewId="0" topLeftCell="A1">
      <selection activeCell="F14" sqref="F14"/>
    </sheetView>
  </sheetViews>
  <sheetFormatPr defaultColWidth="8.8515625" defaultRowHeight="12.75" customHeight="1"/>
  <cols>
    <col min="1" max="1" width="10.28125" style="34" customWidth="1"/>
    <col min="2" max="2" width="8.8515625" style="0" customWidth="1"/>
    <col min="3" max="3" width="30.421875" style="0" bestFit="1" customWidth="1"/>
    <col min="4" max="5" width="8.8515625" style="0" customWidth="1"/>
    <col min="6" max="6" width="29.28125" style="0" bestFit="1" customWidth="1"/>
  </cols>
  <sheetData>
    <row r="1" spans="1:6" ht="12.75" customHeight="1">
      <c r="A1" s="34" t="s">
        <v>444</v>
      </c>
      <c r="C1" s="106" t="s">
        <v>391</v>
      </c>
      <c r="D1" s="106" t="s">
        <v>1900</v>
      </c>
      <c r="F1" s="106" t="s">
        <v>391</v>
      </c>
    </row>
    <row r="2" spans="1:6" ht="12.75" customHeight="1">
      <c r="A2" s="108" t="s">
        <v>429</v>
      </c>
      <c r="C2" t="s">
        <v>1159</v>
      </c>
      <c r="D2">
        <v>23</v>
      </c>
      <c r="F2" t="s">
        <v>444</v>
      </c>
    </row>
    <row r="3" spans="1:6" ht="12.75" customHeight="1">
      <c r="A3" s="34" t="s">
        <v>429</v>
      </c>
      <c r="C3" t="s">
        <v>249</v>
      </c>
      <c r="D3">
        <v>14</v>
      </c>
      <c r="F3" t="s">
        <v>429</v>
      </c>
    </row>
    <row r="4" spans="1:6" ht="12.75" customHeight="1">
      <c r="A4" s="34" t="s">
        <v>249</v>
      </c>
      <c r="C4" t="s">
        <v>1500</v>
      </c>
      <c r="D4">
        <v>4</v>
      </c>
      <c r="F4" t="s">
        <v>249</v>
      </c>
    </row>
    <row r="5" spans="1:6" ht="12.75" customHeight="1">
      <c r="A5" s="34" t="s">
        <v>249</v>
      </c>
      <c r="C5" t="s">
        <v>1846</v>
      </c>
      <c r="D5">
        <v>4</v>
      </c>
      <c r="F5" t="s">
        <v>1266</v>
      </c>
    </row>
    <row r="6" spans="1:6" ht="12.75" customHeight="1">
      <c r="A6" s="34" t="s">
        <v>249</v>
      </c>
      <c r="C6" t="s">
        <v>1942</v>
      </c>
      <c r="D6">
        <v>3</v>
      </c>
      <c r="F6" t="s">
        <v>1192</v>
      </c>
    </row>
    <row r="7" spans="1:6" ht="12.75" customHeight="1">
      <c r="A7" s="34" t="s">
        <v>249</v>
      </c>
      <c r="C7" t="s">
        <v>1266</v>
      </c>
      <c r="D7">
        <v>3</v>
      </c>
      <c r="F7" t="s">
        <v>1159</v>
      </c>
    </row>
    <row r="8" spans="1:6" ht="12.75" customHeight="1">
      <c r="A8" s="34" t="s">
        <v>249</v>
      </c>
      <c r="C8" t="s">
        <v>1000</v>
      </c>
      <c r="D8">
        <v>2</v>
      </c>
      <c r="F8" t="s">
        <v>511</v>
      </c>
    </row>
    <row r="9" spans="1:6" ht="12.75" customHeight="1">
      <c r="A9" s="34" t="s">
        <v>249</v>
      </c>
      <c r="C9" t="s">
        <v>1192</v>
      </c>
      <c r="D9">
        <v>2</v>
      </c>
      <c r="F9" t="s">
        <v>1000</v>
      </c>
    </row>
    <row r="10" spans="1:4" ht="12.75" customHeight="1">
      <c r="A10" s="34" t="s">
        <v>249</v>
      </c>
      <c r="C10" t="s">
        <v>1204</v>
      </c>
      <c r="D10">
        <v>2</v>
      </c>
    </row>
    <row r="11" spans="1:4" ht="12.75" customHeight="1">
      <c r="A11" s="34" t="s">
        <v>249</v>
      </c>
      <c r="C11" t="s">
        <v>429</v>
      </c>
      <c r="D11">
        <v>2</v>
      </c>
    </row>
    <row r="12" spans="1:4" ht="12.75" customHeight="1">
      <c r="A12" s="34" t="s">
        <v>249</v>
      </c>
      <c r="C12" t="s">
        <v>511</v>
      </c>
      <c r="D12">
        <v>1</v>
      </c>
    </row>
    <row r="13" spans="1:4" ht="12.75" customHeight="1">
      <c r="A13" s="34" t="s">
        <v>249</v>
      </c>
      <c r="C13" t="s">
        <v>1584</v>
      </c>
      <c r="D13">
        <v>1</v>
      </c>
    </row>
    <row r="14" spans="1:4" ht="12.75" customHeight="1">
      <c r="A14" s="34" t="s">
        <v>249</v>
      </c>
      <c r="C14" t="s">
        <v>1268</v>
      </c>
      <c r="D14">
        <v>1</v>
      </c>
    </row>
    <row r="15" spans="1:4" ht="12.75" customHeight="1">
      <c r="A15" s="34" t="s">
        <v>249</v>
      </c>
      <c r="C15" t="s">
        <v>250</v>
      </c>
      <c r="D15">
        <v>1</v>
      </c>
    </row>
    <row r="16" spans="1:4" ht="12.75" customHeight="1">
      <c r="A16" s="34" t="s">
        <v>249</v>
      </c>
      <c r="C16" t="s">
        <v>1266</v>
      </c>
      <c r="D16">
        <v>1</v>
      </c>
    </row>
    <row r="17" spans="1:4" ht="12.75" customHeight="1">
      <c r="A17" s="34" t="s">
        <v>249</v>
      </c>
      <c r="C17" t="s">
        <v>1214</v>
      </c>
      <c r="D17">
        <v>1</v>
      </c>
    </row>
    <row r="18" spans="1:4" ht="12.75" customHeight="1">
      <c r="A18" s="34" t="s">
        <v>1204</v>
      </c>
      <c r="C18" t="s">
        <v>1378</v>
      </c>
      <c r="D18">
        <v>1</v>
      </c>
    </row>
    <row r="19" spans="1:4" ht="12.75" customHeight="1">
      <c r="A19" s="34" t="s">
        <v>1204</v>
      </c>
      <c r="C19" t="s">
        <v>1363</v>
      </c>
      <c r="D19">
        <v>1</v>
      </c>
    </row>
    <row r="20" spans="1:4" ht="12.75" customHeight="1">
      <c r="A20" s="34" t="s">
        <v>1983</v>
      </c>
      <c r="C20" t="s">
        <v>989</v>
      </c>
      <c r="D20">
        <v>1</v>
      </c>
    </row>
    <row r="21" spans="1:4" ht="12.75" customHeight="1">
      <c r="A21" s="34" t="s">
        <v>1997</v>
      </c>
      <c r="C21" t="s">
        <v>518</v>
      </c>
      <c r="D21">
        <v>1</v>
      </c>
    </row>
    <row r="22" spans="1:4" ht="12.75" customHeight="1">
      <c r="A22" s="34" t="s">
        <v>1192</v>
      </c>
      <c r="C22" t="s">
        <v>777</v>
      </c>
      <c r="D22">
        <v>1</v>
      </c>
    </row>
    <row r="23" spans="1:4" ht="12.75" customHeight="1">
      <c r="A23" s="34" t="s">
        <v>1192</v>
      </c>
      <c r="C23" t="s">
        <v>559</v>
      </c>
      <c r="D23">
        <v>1</v>
      </c>
    </row>
    <row r="24" spans="1:4" ht="12.75" customHeight="1">
      <c r="A24" s="34" t="s">
        <v>559</v>
      </c>
      <c r="C24" t="s">
        <v>1997</v>
      </c>
      <c r="D24">
        <v>1</v>
      </c>
    </row>
    <row r="25" spans="1:4" ht="12.75" customHeight="1">
      <c r="A25" s="34" t="s">
        <v>777</v>
      </c>
      <c r="C25" t="s">
        <v>1983</v>
      </c>
      <c r="D25">
        <v>1</v>
      </c>
    </row>
    <row r="26" spans="1:4" ht="12.75" customHeight="1">
      <c r="A26" s="34" t="s">
        <v>989</v>
      </c>
      <c r="C26" t="s">
        <v>444</v>
      </c>
      <c r="D26">
        <v>1</v>
      </c>
    </row>
    <row r="27" ht="12.75" customHeight="1">
      <c r="A27" s="34" t="s">
        <v>518</v>
      </c>
    </row>
    <row r="28" ht="12.75" customHeight="1">
      <c r="A28" s="34" t="s">
        <v>1363</v>
      </c>
    </row>
    <row r="29" ht="12.75" customHeight="1">
      <c r="A29" s="34" t="s">
        <v>1378</v>
      </c>
    </row>
    <row r="30" ht="12.75" customHeight="1">
      <c r="A30" s="34" t="s">
        <v>1266</v>
      </c>
    </row>
    <row r="31" ht="12.75" customHeight="1">
      <c r="A31" s="34" t="s">
        <v>1214</v>
      </c>
    </row>
    <row r="32" ht="12.75" customHeight="1">
      <c r="A32" s="34" t="s">
        <v>1266</v>
      </c>
    </row>
    <row r="33" ht="12.75" customHeight="1">
      <c r="A33" s="34" t="s">
        <v>1266</v>
      </c>
    </row>
    <row r="34" ht="12.75" customHeight="1">
      <c r="A34" s="34" t="s">
        <v>1266</v>
      </c>
    </row>
    <row r="35" ht="12.75" customHeight="1">
      <c r="A35" s="34" t="s">
        <v>1846</v>
      </c>
    </row>
    <row r="36" ht="12.75" customHeight="1">
      <c r="A36" s="34" t="s">
        <v>1846</v>
      </c>
    </row>
    <row r="37" ht="12.75" customHeight="1">
      <c r="A37" s="34" t="s">
        <v>1846</v>
      </c>
    </row>
    <row r="38" ht="12.75" customHeight="1">
      <c r="A38" s="34" t="s">
        <v>1846</v>
      </c>
    </row>
    <row r="39" ht="12.75" customHeight="1">
      <c r="A39" s="34" t="s">
        <v>250</v>
      </c>
    </row>
    <row r="40" ht="12.75" customHeight="1">
      <c r="A40" s="34" t="s">
        <v>1268</v>
      </c>
    </row>
    <row r="41" ht="12.75" customHeight="1">
      <c r="A41" s="34" t="s">
        <v>1584</v>
      </c>
    </row>
    <row r="42" ht="12.75" customHeight="1">
      <c r="A42" s="34" t="s">
        <v>1942</v>
      </c>
    </row>
    <row r="43" ht="12.75" customHeight="1">
      <c r="A43" s="34" t="s">
        <v>1942</v>
      </c>
    </row>
    <row r="44" ht="12.75" customHeight="1">
      <c r="A44" s="34" t="s">
        <v>1942</v>
      </c>
    </row>
    <row r="45" ht="12.75" customHeight="1">
      <c r="A45" s="34" t="s">
        <v>511</v>
      </c>
    </row>
    <row r="46" ht="12.75" customHeight="1">
      <c r="A46" s="109" t="s">
        <v>1937</v>
      </c>
    </row>
    <row r="47" ht="12.75" customHeight="1">
      <c r="A47" s="34" t="s">
        <v>1159</v>
      </c>
    </row>
    <row r="48" ht="12.75" customHeight="1">
      <c r="A48" s="34" t="s">
        <v>1159</v>
      </c>
    </row>
    <row r="49" ht="12.75" customHeight="1">
      <c r="A49" s="34" t="s">
        <v>1159</v>
      </c>
    </row>
    <row r="50" ht="12.75" customHeight="1">
      <c r="A50" s="34" t="s">
        <v>1159</v>
      </c>
    </row>
    <row r="51" ht="12.75" customHeight="1">
      <c r="A51" s="34" t="s">
        <v>1159</v>
      </c>
    </row>
    <row r="52" ht="12.75" customHeight="1">
      <c r="A52" s="34" t="s">
        <v>1159</v>
      </c>
    </row>
    <row r="53" ht="12.75" customHeight="1">
      <c r="A53" s="34" t="s">
        <v>1159</v>
      </c>
    </row>
    <row r="54" ht="12.75" customHeight="1">
      <c r="A54" s="34" t="s">
        <v>1159</v>
      </c>
    </row>
    <row r="55" ht="12.75" customHeight="1">
      <c r="A55" s="34" t="s">
        <v>1159</v>
      </c>
    </row>
    <row r="56" ht="12.75" customHeight="1">
      <c r="A56" s="34" t="s">
        <v>1159</v>
      </c>
    </row>
    <row r="57" ht="12.75" customHeight="1">
      <c r="A57" s="34" t="s">
        <v>1159</v>
      </c>
    </row>
    <row r="58" ht="12.75" customHeight="1">
      <c r="A58" s="34" t="s">
        <v>1159</v>
      </c>
    </row>
    <row r="59" ht="12.75" customHeight="1">
      <c r="A59" s="34" t="s">
        <v>1159</v>
      </c>
    </row>
    <row r="60" ht="12.75" customHeight="1">
      <c r="A60" s="34" t="s">
        <v>1159</v>
      </c>
    </row>
    <row r="61" ht="12.75" customHeight="1">
      <c r="A61" s="34" t="s">
        <v>1159</v>
      </c>
    </row>
    <row r="62" ht="12.75" customHeight="1">
      <c r="A62" s="34" t="s">
        <v>1159</v>
      </c>
    </row>
    <row r="63" ht="12.75" customHeight="1">
      <c r="A63" s="34" t="s">
        <v>1159</v>
      </c>
    </row>
    <row r="64" ht="12.75" customHeight="1">
      <c r="A64" s="63" t="s">
        <v>1159</v>
      </c>
    </row>
    <row r="65" ht="12.75" customHeight="1">
      <c r="A65" s="63" t="s">
        <v>1159</v>
      </c>
    </row>
    <row r="66" ht="12.75" customHeight="1">
      <c r="A66" s="63" t="s">
        <v>1159</v>
      </c>
    </row>
    <row r="67" ht="12.75" customHeight="1">
      <c r="A67" s="63" t="s">
        <v>1159</v>
      </c>
    </row>
    <row r="68" ht="12.75" customHeight="1">
      <c r="A68" s="63" t="s">
        <v>1159</v>
      </c>
    </row>
    <row r="69" ht="12.75" customHeight="1">
      <c r="A69" s="63" t="s">
        <v>1159</v>
      </c>
    </row>
    <row r="70" ht="12.75" customHeight="1">
      <c r="A70" s="63" t="s">
        <v>1500</v>
      </c>
    </row>
    <row r="71" ht="12.75" customHeight="1">
      <c r="A71" s="34" t="s">
        <v>1500</v>
      </c>
    </row>
    <row r="72" ht="12.75" customHeight="1">
      <c r="A72" s="34" t="s">
        <v>1500</v>
      </c>
    </row>
    <row r="73" ht="12.75" customHeight="1">
      <c r="A73" s="34" t="s">
        <v>1500</v>
      </c>
    </row>
    <row r="74" ht="12.75" customHeight="1">
      <c r="A74" s="34" t="s">
        <v>1000</v>
      </c>
    </row>
    <row r="75" ht="12.75" customHeight="1">
      <c r="A75" s="34" t="s">
        <v>1000</v>
      </c>
    </row>
    <row r="77" ht="12.75" customHeight="1">
      <c r="A77" s="33"/>
    </row>
    <row r="217" ht="12.75" customHeight="1">
      <c r="A217" s="63"/>
    </row>
    <row r="235" ht="12.75" customHeight="1">
      <c r="A235" s="63"/>
    </row>
    <row r="245" ht="12.75" customHeight="1">
      <c r="A245" s="63"/>
    </row>
    <row r="258" ht="12.75" customHeight="1">
      <c r="A258" s="63"/>
    </row>
    <row r="281" ht="12.75" customHeight="1">
      <c r="A281" s="63"/>
    </row>
    <row r="483" ht="12.75" customHeight="1">
      <c r="A483" s="35"/>
    </row>
    <row r="547" ht="12.75" customHeight="1">
      <c r="A547" s="63"/>
    </row>
    <row r="556" ht="12.75" customHeight="1">
      <c r="A556" s="63"/>
    </row>
    <row r="565" ht="12.75" customHeight="1">
      <c r="A565" s="63"/>
    </row>
    <row r="646" ht="12.75" customHeight="1">
      <c r="A646" s="35"/>
    </row>
    <row r="647" ht="12.75" customHeight="1">
      <c r="A647" s="92"/>
    </row>
    <row r="703" ht="12.75" customHeight="1">
      <c r="A703" s="63"/>
    </row>
    <row r="713" ht="12.75" customHeight="1">
      <c r="A713" s="63"/>
    </row>
    <row r="721" ht="12.75" customHeight="1">
      <c r="A721" s="63"/>
    </row>
    <row r="733" ht="12.75" customHeight="1">
      <c r="A733" s="63"/>
    </row>
    <row r="744" ht="12.75" customHeight="1">
      <c r="A744" s="63"/>
    </row>
    <row r="801" ht="12.75" customHeight="1">
      <c r="A801" s="63"/>
    </row>
    <row r="840" ht="12.75" customHeight="1">
      <c r="A840" s="63"/>
    </row>
    <row r="857" ht="12.75" customHeight="1">
      <c r="A857" s="63"/>
    </row>
    <row r="865" ht="12.75" customHeight="1">
      <c r="A865" s="63"/>
    </row>
    <row r="937" ht="12.75" customHeight="1">
      <c r="A937" s="63"/>
    </row>
    <row r="956" ht="12.75" customHeight="1">
      <c r="A956" s="63"/>
    </row>
    <row r="974" ht="12.75" customHeight="1">
      <c r="A974" s="63"/>
    </row>
    <row r="984" ht="12.75" customHeight="1">
      <c r="A984" s="63"/>
    </row>
    <row r="989" ht="12.75" customHeight="1">
      <c r="A989" s="63"/>
    </row>
    <row r="995" ht="12.75" customHeight="1">
      <c r="A995" s="63"/>
    </row>
    <row r="1032" ht="12.75" customHeight="1">
      <c r="A1032" s="63"/>
    </row>
    <row r="1039" ht="12.75" customHeight="1">
      <c r="A1039" s="63"/>
    </row>
    <row r="1040" ht="12.75" customHeight="1">
      <c r="A1040" s="63"/>
    </row>
    <row r="1057" ht="12.75" customHeight="1">
      <c r="A1057" s="63"/>
    </row>
    <row r="1058" ht="12.75" customHeight="1">
      <c r="A1058" s="63"/>
    </row>
    <row r="1059" ht="12.75" customHeight="1">
      <c r="A1059" s="63"/>
    </row>
    <row r="1060" ht="12.75" customHeight="1">
      <c r="A1060" s="63"/>
    </row>
    <row r="1061" ht="12.75" customHeight="1">
      <c r="A1061" s="63"/>
    </row>
    <row r="1062" ht="12.75" customHeight="1">
      <c r="A1062" s="63"/>
    </row>
    <row r="1070" ht="12.75" customHeight="1">
      <c r="A1070" s="63"/>
    </row>
    <row r="1071" ht="12.75" customHeight="1">
      <c r="A1071" s="63"/>
    </row>
    <row r="1072" ht="12.75" customHeight="1">
      <c r="A1072" s="63"/>
    </row>
    <row r="1073" ht="12.75" customHeight="1">
      <c r="A1073" s="63"/>
    </row>
    <row r="1074" ht="12.75" customHeight="1">
      <c r="A1074" s="63"/>
    </row>
    <row r="1075" ht="12.75" customHeight="1">
      <c r="A1075" s="63"/>
    </row>
    <row r="1076" ht="12.75" customHeight="1">
      <c r="A1076" s="63"/>
    </row>
    <row r="1077" ht="12.75" customHeight="1">
      <c r="A1077" s="63"/>
    </row>
    <row r="1078" ht="12.75" customHeight="1">
      <c r="A1078" s="63"/>
    </row>
    <row r="1079" ht="12.75" customHeight="1">
      <c r="A1079" s="63"/>
    </row>
    <row r="1080" ht="12.75" customHeight="1">
      <c r="A1080" s="63"/>
    </row>
    <row r="1081" ht="12.75" customHeight="1">
      <c r="A1081" s="63"/>
    </row>
    <row r="1082" ht="12.75" customHeight="1">
      <c r="A1082" s="63"/>
    </row>
    <row r="1083" ht="12.75" customHeight="1">
      <c r="A1083" s="63"/>
    </row>
    <row r="1095" ht="12.75" customHeight="1">
      <c r="A1095" s="63"/>
    </row>
    <row r="1121" ht="12.75" customHeight="1">
      <c r="A1121" s="63"/>
    </row>
    <row r="1123" ht="12.75" customHeight="1">
      <c r="A1123" s="63"/>
    </row>
    <row r="1129" ht="12.75" customHeight="1">
      <c r="A1129" s="63"/>
    </row>
    <row r="1202" ht="12.75" customHeight="1">
      <c r="A1202" s="63"/>
    </row>
    <row r="1242" ht="12.75" customHeight="1">
      <c r="A1242" s="63"/>
    </row>
    <row r="1243" ht="12.75" customHeight="1">
      <c r="A1243" s="63"/>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Verizon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Reviewer</dc:creator>
  <cp:keywords/>
  <dc:description/>
  <cp:lastModifiedBy>Al Selvin</cp:lastModifiedBy>
  <cp:lastPrinted>2004-10-03T17:38:10Z</cp:lastPrinted>
  <dcterms:created xsi:type="dcterms:W3CDTF">2004-06-01T00:37:30Z</dcterms:created>
  <dcterms:modified xsi:type="dcterms:W3CDTF">2010-02-27T18:52:44Z</dcterms:modified>
  <cp:category/>
  <cp:version/>
  <cp:contentType/>
  <cp:contentStatus/>
</cp:coreProperties>
</file>